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Gew-Br" sheetId="1" r:id="rId1"/>
    <sheet name="Ori" sheetId="2" r:id="rId2"/>
  </sheets>
  <definedNames>
    <definedName name="_xlnm._FilterDatabase" localSheetId="0" hidden="1">'Gew-Br'!$A$69:$H$69</definedName>
    <definedName name="_xlnm._FilterDatabase" localSheetId="1" hidden="1">'Ori'!$A$2:$H$2</definedName>
  </definedNames>
  <calcPr fullCalcOnLoad="1"/>
</workbook>
</file>

<file path=xl/sharedStrings.xml><?xml version="1.0" encoding="utf-8"?>
<sst xmlns="http://schemas.openxmlformats.org/spreadsheetml/2006/main" count="358" uniqueCount="162">
  <si>
    <t>TOTAAL
EUROPESE
UNIE</t>
  </si>
  <si>
    <t>TOTAAL
EUROPA</t>
  </si>
  <si>
    <t>TOTAAL
AZIE</t>
  </si>
  <si>
    <t>TOTAAL
AFRIKA</t>
  </si>
  <si>
    <t>U.S.A.</t>
  </si>
  <si>
    <t>TOTAAL
AMERIKA</t>
  </si>
  <si>
    <t>TOTAAL OCEANIE</t>
  </si>
  <si>
    <t>Totale Bevolking</t>
  </si>
  <si>
    <t>Duitsland</t>
  </si>
  <si>
    <t>Oostenrijk</t>
  </si>
  <si>
    <t>Denemarken</t>
  </si>
  <si>
    <t>Spanje</t>
  </si>
  <si>
    <t>Finland</t>
  </si>
  <si>
    <t>Frankrijk</t>
  </si>
  <si>
    <t>Verenigd Koninkrijk</t>
  </si>
  <si>
    <t>Luxemburg</t>
  </si>
  <si>
    <t>Griekenland</t>
  </si>
  <si>
    <t>Ierland</t>
  </si>
  <si>
    <t>Portugal</t>
  </si>
  <si>
    <t>Zweden</t>
  </si>
  <si>
    <t>Italië</t>
  </si>
  <si>
    <t>Nederland</t>
  </si>
  <si>
    <t>Cyprus</t>
  </si>
  <si>
    <t>Hongarije</t>
  </si>
  <si>
    <t>Malta</t>
  </si>
  <si>
    <t>Polen</t>
  </si>
  <si>
    <t>Litouwen</t>
  </si>
  <si>
    <t>Estland</t>
  </si>
  <si>
    <t>Letland</t>
  </si>
  <si>
    <t>Tsjechië</t>
  </si>
  <si>
    <t>Slowakije</t>
  </si>
  <si>
    <t>Slovenië</t>
  </si>
  <si>
    <t>Roemenië</t>
  </si>
  <si>
    <t>Bulgarije</t>
  </si>
  <si>
    <t>Zwitserland</t>
  </si>
  <si>
    <t>Rusland</t>
  </si>
  <si>
    <t>Bosnië-Herzegowina</t>
  </si>
  <si>
    <t>Macedonië</t>
  </si>
  <si>
    <t>Turkije</t>
  </si>
  <si>
    <t>India</t>
  </si>
  <si>
    <t>Japan</t>
  </si>
  <si>
    <t>Filipijnen</t>
  </si>
  <si>
    <t>China (Volksrepubliek)</t>
  </si>
  <si>
    <t>Thailand</t>
  </si>
  <si>
    <t>Israël</t>
  </si>
  <si>
    <t>Pakistan</t>
  </si>
  <si>
    <t>Kameroen</t>
  </si>
  <si>
    <t>Congo (DR)</t>
  </si>
  <si>
    <t>Algerije</t>
  </si>
  <si>
    <t>Marokko</t>
  </si>
  <si>
    <t>Tunesië</t>
  </si>
  <si>
    <t>Andere Afrika</t>
  </si>
  <si>
    <t>Andere Aziê</t>
  </si>
  <si>
    <t>Andere Europa</t>
  </si>
  <si>
    <t>Canada</t>
  </si>
  <si>
    <t>Brazilië</t>
  </si>
  <si>
    <t>Andere Amerika</t>
  </si>
  <si>
    <t>Oceanië (Totaal)</t>
  </si>
  <si>
    <t>Landen</t>
  </si>
  <si>
    <t>Vreemd. 1-1-08</t>
  </si>
  <si>
    <t>Evolutie vreemd.</t>
  </si>
  <si>
    <t>% vreemd. evolutie</t>
  </si>
  <si>
    <t>Kroatië</t>
  </si>
  <si>
    <t>OE</t>
  </si>
  <si>
    <t>WE</t>
  </si>
  <si>
    <t>AF</t>
  </si>
  <si>
    <t>AZ</t>
  </si>
  <si>
    <t>OC</t>
  </si>
  <si>
    <t>AM</t>
  </si>
  <si>
    <t>EU</t>
  </si>
  <si>
    <t>Vluchtelingen</t>
  </si>
  <si>
    <t>Totaal Europa</t>
  </si>
  <si>
    <t>TOTALE BEVOLKING op 01/01/2007</t>
  </si>
  <si>
    <t>Vreemde-lingen op 1/1/2007</t>
  </si>
  <si>
    <t>Vreemdelingenevolutie in 2007</t>
  </si>
  <si>
    <t>EUROPESE VREEMDE-LINGEN</t>
  </si>
  <si>
    <t>NIET-EU-ROPESE VREEMD.</t>
  </si>
  <si>
    <t>VLUCHTE-LINGEN</t>
  </si>
  <si>
    <t>DUITS-
LAND</t>
  </si>
  <si>
    <t>OOSTEN-
RIJK</t>
  </si>
  <si>
    <t>DENE-
MARKEN</t>
  </si>
  <si>
    <t>SPANJE</t>
  </si>
  <si>
    <t>FINLAND</t>
  </si>
  <si>
    <t>FRANK-RIJK</t>
  </si>
  <si>
    <t>VERENIGD
KONINK-
RIJK</t>
  </si>
  <si>
    <t>LUXEM-
BURG</t>
  </si>
  <si>
    <t>GRIEKEN-
LAND</t>
  </si>
  <si>
    <t>IERLAND</t>
  </si>
  <si>
    <t>PORTU-GAL</t>
  </si>
  <si>
    <t>ZWEDEN</t>
  </si>
  <si>
    <t>ITALIE</t>
  </si>
  <si>
    <t>NEDER-
LAND</t>
  </si>
  <si>
    <t>CYPRUS</t>
  </si>
  <si>
    <t>HONGARIJE</t>
  </si>
  <si>
    <t>MALTA</t>
  </si>
  <si>
    <t>POLEN</t>
  </si>
  <si>
    <t>LITOUWEN</t>
  </si>
  <si>
    <t>ESTLAND</t>
  </si>
  <si>
    <t>LETLAND</t>
  </si>
  <si>
    <t>TSJECH.
REP.</t>
  </si>
  <si>
    <t>SLOWA-KIJE</t>
  </si>
  <si>
    <t xml:space="preserve">SLOVENIE
</t>
  </si>
  <si>
    <t>ROEMENIE</t>
  </si>
  <si>
    <t>BULGARIJE</t>
  </si>
  <si>
    <t>ZWITSER-
LAND</t>
  </si>
  <si>
    <t xml:space="preserve">RUSLAND
    / FED.
</t>
  </si>
  <si>
    <t xml:space="preserve">BOSNIE-
HERZE-
GOWINA
</t>
  </si>
  <si>
    <t>MACEDONIE
(EX JOEG. REP)</t>
  </si>
  <si>
    <t>KROATIE</t>
  </si>
  <si>
    <t>SERVIE EN
MONTENE-
GRO
(EX JOEG.)</t>
  </si>
  <si>
    <t>ANDERE
LANDEN
EUROPA</t>
  </si>
  <si>
    <t xml:space="preserve">TURKIJE APART GE-NOMEN
</t>
  </si>
  <si>
    <t>INDIA</t>
  </si>
  <si>
    <t>JAPAN</t>
  </si>
  <si>
    <t>FILIP-
PIJNEN</t>
  </si>
  <si>
    <t>CHINA
VOLKS-
REP.</t>
  </si>
  <si>
    <t>THAILAND</t>
  </si>
  <si>
    <t>ISRAEL</t>
  </si>
  <si>
    <t>PAKISTAN</t>
  </si>
  <si>
    <t>ANDERE
LANDEN
VAN AZIE</t>
  </si>
  <si>
    <t>KAMEROEN</t>
  </si>
  <si>
    <t>CONGO
DEM.
REP.</t>
  </si>
  <si>
    <t>ALGERIJE</t>
  </si>
  <si>
    <t>MAROKKO</t>
  </si>
  <si>
    <t>TUNESIE</t>
  </si>
  <si>
    <t xml:space="preserve">ANDERE
LANDEN
AFRIKA
</t>
  </si>
  <si>
    <t>CANADA</t>
  </si>
  <si>
    <t>BRAZILIE</t>
  </si>
  <si>
    <t>ANDERE
LANDEN
AMERIKA</t>
  </si>
  <si>
    <t>Titel</t>
  </si>
  <si>
    <t>Code</t>
  </si>
  <si>
    <t>Groei-aantal</t>
  </si>
  <si>
    <t>Belgwording</t>
  </si>
  <si>
    <t>Belgwor-ding</t>
  </si>
  <si>
    <t>Vreemd.  1-1-07</t>
  </si>
  <si>
    <t>% Belgwor-ding</t>
  </si>
  <si>
    <t>Con</t>
  </si>
  <si>
    <t>% op totale bevolking</t>
  </si>
  <si>
    <t>Totalen per continent</t>
  </si>
  <si>
    <t xml:space="preserve">  Europese vreemdelingen</t>
  </si>
  <si>
    <t xml:space="preserve">  Vluchtelingen</t>
  </si>
  <si>
    <t xml:space="preserve">  Niet-europese vreemdelingen</t>
  </si>
  <si>
    <t>Totaal Europees, niet-Europees en vluchtelingen</t>
  </si>
  <si>
    <t xml:space="preserve">  West-Europa (zonder andere)</t>
  </si>
  <si>
    <t xml:space="preserve">  Oost-Europa (zonder andere)</t>
  </si>
  <si>
    <t xml:space="preserve">  Andere Europa</t>
  </si>
  <si>
    <t xml:space="preserve">  Totaal Europese Unie</t>
  </si>
  <si>
    <t xml:space="preserve">  Totaal nog geen Europese Unie</t>
  </si>
  <si>
    <t xml:space="preserve">  Totaal Europa</t>
  </si>
  <si>
    <t xml:space="preserve">  Totaal Azië</t>
  </si>
  <si>
    <t xml:space="preserve">  Totaal Afrika</t>
  </si>
  <si>
    <t xml:space="preserve">  Totaal Amerika</t>
  </si>
  <si>
    <t xml:space="preserve">  Totaal Oceanië</t>
  </si>
  <si>
    <t xml:space="preserve">  Belgen</t>
  </si>
  <si>
    <t>Algemene totalen</t>
  </si>
  <si>
    <t xml:space="preserve">  Totaal vreemdelingen</t>
  </si>
  <si>
    <r>
      <t xml:space="preserve">  </t>
    </r>
    <r>
      <rPr>
        <b/>
        <sz val="9"/>
        <rFont val="Arial"/>
        <family val="2"/>
      </rPr>
      <t>Belgen</t>
    </r>
  </si>
  <si>
    <t>Algemeen totaal</t>
  </si>
  <si>
    <t>GEW. BRUSSEL - Evolutie vreemdelingen 2007, Belgwording, aantal en % - Naar landen - (Bron: AD SEI)</t>
  </si>
  <si>
    <t>Subtotalen Europa</t>
  </si>
  <si>
    <t>% Belg-wording</t>
  </si>
  <si>
    <t>HERENTALS - Evolutie vreemdelingen 2007, Belgwording, aantal en % - Naar landen - (Bron: AD SEI)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</si>
</sst>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9"/>
      <name val="Arial"/>
      <family val="0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164" fontId="3" fillId="2" borderId="5" xfId="0" applyNumberFormat="1" applyFont="1" applyFill="1" applyBorder="1" applyAlignment="1">
      <alignment/>
    </xf>
    <xf numFmtId="0" fontId="3" fillId="2" borderId="4" xfId="0" applyFont="1" applyFill="1" applyBorder="1" applyAlignment="1">
      <alignment wrapText="1"/>
    </xf>
    <xf numFmtId="0" fontId="3" fillId="2" borderId="6" xfId="0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164" fontId="3" fillId="2" borderId="11" xfId="0" applyNumberFormat="1" applyFont="1" applyFill="1" applyBorder="1" applyAlignment="1">
      <alignment/>
    </xf>
    <xf numFmtId="0" fontId="4" fillId="2" borderId="12" xfId="0" applyFont="1" applyFill="1" applyBorder="1" applyAlignment="1">
      <alignment wrapText="1"/>
    </xf>
    <xf numFmtId="3" fontId="3" fillId="2" borderId="13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/>
    </xf>
    <xf numFmtId="164" fontId="3" fillId="2" borderId="13" xfId="0" applyNumberFormat="1" applyFont="1" applyFill="1" applyBorder="1" applyAlignment="1">
      <alignment/>
    </xf>
    <xf numFmtId="164" fontId="3" fillId="2" borderId="15" xfId="0" applyNumberFormat="1" applyFont="1" applyFill="1" applyBorder="1" applyAlignment="1">
      <alignment/>
    </xf>
    <xf numFmtId="164" fontId="3" fillId="2" borderId="14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2" borderId="1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3" fontId="3" fillId="2" borderId="9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2" xfId="0" applyFont="1" applyBorder="1" applyAlignment="1">
      <alignment horizontal="center"/>
    </xf>
    <xf numFmtId="10" fontId="4" fillId="0" borderId="12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3" fillId="2" borderId="0" xfId="0" applyFont="1" applyFill="1" applyAlignment="1">
      <alignment/>
    </xf>
    <xf numFmtId="164" fontId="3" fillId="2" borderId="0" xfId="0" applyNumberFormat="1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/>
    </xf>
    <xf numFmtId="0" fontId="3" fillId="2" borderId="9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4" fillId="2" borderId="9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164" fontId="4" fillId="2" borderId="1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4" fillId="3" borderId="9" xfId="0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wrapText="1"/>
    </xf>
    <xf numFmtId="0" fontId="4" fillId="6" borderId="9" xfId="0" applyFont="1" applyFill="1" applyBorder="1" applyAlignment="1">
      <alignment wrapText="1"/>
    </xf>
    <xf numFmtId="0" fontId="4" fillId="6" borderId="11" xfId="0" applyFont="1" applyFill="1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4" fillId="7" borderId="14" xfId="0" applyFont="1" applyFill="1" applyBorder="1" applyAlignment="1">
      <alignment wrapText="1"/>
    </xf>
    <xf numFmtId="0" fontId="4" fillId="7" borderId="11" xfId="0" applyFont="1" applyFill="1" applyBorder="1" applyAlignment="1">
      <alignment wrapText="1"/>
    </xf>
    <xf numFmtId="3" fontId="3" fillId="2" borderId="15" xfId="0" applyNumberFormat="1" applyFont="1" applyFill="1" applyBorder="1" applyAlignment="1">
      <alignment/>
    </xf>
    <xf numFmtId="0" fontId="4" fillId="6" borderId="1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3" fontId="4" fillId="2" borderId="2" xfId="0" applyNumberFormat="1" applyFont="1" applyFill="1" applyBorder="1" applyAlignment="1">
      <alignment/>
    </xf>
    <xf numFmtId="3" fontId="3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workbookViewId="0" topLeftCell="A114">
      <selection activeCell="A127" sqref="A127"/>
    </sheetView>
  </sheetViews>
  <sheetFormatPr defaultColWidth="9.140625" defaultRowHeight="12.75"/>
  <cols>
    <col min="1" max="1" width="26.28125" style="1" customWidth="1"/>
    <col min="2" max="2" width="3.8515625" style="24" customWidth="1"/>
    <col min="3" max="3" width="9.00390625" style="1" customWidth="1"/>
    <col min="4" max="5" width="9.28125" style="1" customWidth="1"/>
    <col min="6" max="6" width="8.28125" style="1" customWidth="1"/>
    <col min="7" max="7" width="9.28125" style="1" customWidth="1"/>
    <col min="8" max="8" width="7.8515625" style="1" customWidth="1"/>
    <col min="9" max="16384" width="9.140625" style="1" customWidth="1"/>
  </cols>
  <sheetData>
    <row r="1" spans="1:6" ht="12">
      <c r="A1" s="1" t="s">
        <v>129</v>
      </c>
      <c r="B1" s="24" t="s">
        <v>130</v>
      </c>
      <c r="C1" s="3">
        <v>39083</v>
      </c>
      <c r="D1" s="1" t="s">
        <v>131</v>
      </c>
      <c r="E1" s="1" t="s">
        <v>132</v>
      </c>
      <c r="F1" s="3">
        <v>39448</v>
      </c>
    </row>
    <row r="2" spans="1:6" ht="12">
      <c r="A2" s="1" t="s">
        <v>72</v>
      </c>
      <c r="C2" s="1">
        <v>1031215</v>
      </c>
      <c r="D2" s="1">
        <v>1031215</v>
      </c>
      <c r="F2" s="1">
        <v>1048491</v>
      </c>
    </row>
    <row r="3" spans="1:6" ht="12">
      <c r="A3" s="1" t="s">
        <v>73</v>
      </c>
      <c r="C3" s="1">
        <v>747688</v>
      </c>
      <c r="D3" s="1">
        <v>283527</v>
      </c>
      <c r="F3" s="1">
        <v>753448</v>
      </c>
    </row>
    <row r="4" spans="1:6" ht="12">
      <c r="A4" s="1" t="s">
        <v>74</v>
      </c>
      <c r="C4" s="1">
        <v>283527</v>
      </c>
      <c r="D4" s="1">
        <v>24602</v>
      </c>
      <c r="E4" s="1">
        <v>13086</v>
      </c>
      <c r="F4" s="1">
        <v>295043</v>
      </c>
    </row>
    <row r="5" spans="1:6" ht="12">
      <c r="A5" s="1" t="s">
        <v>75</v>
      </c>
      <c r="C5" s="1">
        <v>179123</v>
      </c>
      <c r="D5" s="1">
        <v>13060</v>
      </c>
      <c r="E5" s="1">
        <v>2087</v>
      </c>
      <c r="F5" s="1">
        <v>190096</v>
      </c>
    </row>
    <row r="6" spans="1:6" ht="12">
      <c r="A6" s="1" t="s">
        <v>76</v>
      </c>
      <c r="C6" s="1">
        <v>99274</v>
      </c>
      <c r="D6" s="1">
        <v>10841</v>
      </c>
      <c r="E6" s="1">
        <v>9709</v>
      </c>
      <c r="F6" s="1">
        <v>100406</v>
      </c>
    </row>
    <row r="7" spans="1:6" ht="12">
      <c r="A7" s="1" t="s">
        <v>77</v>
      </c>
      <c r="C7" s="1">
        <v>5130</v>
      </c>
      <c r="D7" s="1">
        <v>701</v>
      </c>
      <c r="E7" s="1">
        <v>1290</v>
      </c>
      <c r="F7" s="1">
        <v>4541</v>
      </c>
    </row>
    <row r="8" spans="1:6" ht="12">
      <c r="A8" s="1" t="s">
        <v>78</v>
      </c>
      <c r="C8" s="1">
        <v>8570</v>
      </c>
      <c r="D8" s="1">
        <v>349</v>
      </c>
      <c r="E8" s="1">
        <v>33</v>
      </c>
      <c r="F8" s="1">
        <v>8886</v>
      </c>
    </row>
    <row r="9" spans="1:6" ht="12">
      <c r="A9" s="1" t="s">
        <v>79</v>
      </c>
      <c r="C9" s="1">
        <v>1232</v>
      </c>
      <c r="D9" s="1">
        <v>31</v>
      </c>
      <c r="E9" s="1">
        <v>2</v>
      </c>
      <c r="F9" s="1">
        <v>1261</v>
      </c>
    </row>
    <row r="10" spans="1:6" ht="12">
      <c r="A10" s="1" t="s">
        <v>80</v>
      </c>
      <c r="C10" s="1">
        <v>1562</v>
      </c>
      <c r="D10" s="1">
        <v>5</v>
      </c>
      <c r="E10" s="1">
        <v>2</v>
      </c>
      <c r="F10" s="1">
        <v>1565</v>
      </c>
    </row>
    <row r="11" spans="1:6" ht="12">
      <c r="A11" s="1" t="s">
        <v>81</v>
      </c>
      <c r="C11" s="1">
        <v>19426</v>
      </c>
      <c r="D11" s="1">
        <v>-133</v>
      </c>
      <c r="E11" s="1">
        <v>83</v>
      </c>
      <c r="F11" s="1">
        <v>19210</v>
      </c>
    </row>
    <row r="12" spans="1:6" ht="12">
      <c r="A12" s="1" t="s">
        <v>82</v>
      </c>
      <c r="C12" s="1">
        <v>1801</v>
      </c>
      <c r="D12" s="1">
        <v>-34</v>
      </c>
      <c r="E12" s="1">
        <v>2</v>
      </c>
      <c r="F12" s="1">
        <v>1765</v>
      </c>
    </row>
    <row r="13" spans="1:6" ht="12">
      <c r="A13" s="1" t="s">
        <v>83</v>
      </c>
      <c r="C13" s="1">
        <v>43708</v>
      </c>
      <c r="D13" s="1">
        <v>2516</v>
      </c>
      <c r="E13" s="1">
        <v>218</v>
      </c>
      <c r="F13" s="1">
        <v>46006</v>
      </c>
    </row>
    <row r="14" spans="1:6" ht="12">
      <c r="A14" s="1" t="s">
        <v>84</v>
      </c>
      <c r="C14" s="1">
        <v>8585</v>
      </c>
      <c r="D14" s="1">
        <v>42</v>
      </c>
      <c r="E14" s="1">
        <v>20</v>
      </c>
      <c r="F14" s="1">
        <v>8607</v>
      </c>
    </row>
    <row r="15" spans="1:6" ht="12">
      <c r="A15" s="1" t="s">
        <v>85</v>
      </c>
      <c r="C15" s="1">
        <v>1163</v>
      </c>
      <c r="D15" s="1">
        <v>-2</v>
      </c>
      <c r="E15" s="1">
        <v>1</v>
      </c>
      <c r="F15" s="1">
        <v>1160</v>
      </c>
    </row>
    <row r="16" spans="1:6" ht="12">
      <c r="A16" s="1" t="s">
        <v>86</v>
      </c>
      <c r="C16" s="1">
        <v>8031</v>
      </c>
      <c r="D16" s="1">
        <v>-98</v>
      </c>
      <c r="E16" s="1">
        <v>154</v>
      </c>
      <c r="F16" s="1">
        <v>7779</v>
      </c>
    </row>
    <row r="17" spans="1:6" ht="12">
      <c r="A17" s="1" t="s">
        <v>87</v>
      </c>
      <c r="C17" s="1">
        <v>1766</v>
      </c>
      <c r="D17" s="1">
        <v>-18</v>
      </c>
      <c r="E17" s="1">
        <v>1</v>
      </c>
      <c r="F17" s="1">
        <v>1747</v>
      </c>
    </row>
    <row r="18" spans="1:6" ht="12">
      <c r="A18" s="1" t="s">
        <v>88</v>
      </c>
      <c r="C18" s="1">
        <v>15926</v>
      </c>
      <c r="D18" s="1">
        <v>328</v>
      </c>
      <c r="E18" s="1">
        <v>127</v>
      </c>
      <c r="F18" s="1">
        <v>16127</v>
      </c>
    </row>
    <row r="19" spans="1:6" ht="12">
      <c r="A19" s="1" t="s">
        <v>89</v>
      </c>
      <c r="C19" s="1">
        <v>2299</v>
      </c>
      <c r="D19" s="1">
        <v>39</v>
      </c>
      <c r="E19" s="1">
        <v>2</v>
      </c>
      <c r="F19" s="1">
        <v>2336</v>
      </c>
    </row>
    <row r="20" spans="1:6" ht="12">
      <c r="A20" s="1" t="s">
        <v>90</v>
      </c>
      <c r="C20" s="1">
        <v>26753</v>
      </c>
      <c r="D20" s="1">
        <v>71</v>
      </c>
      <c r="E20" s="1">
        <v>129</v>
      </c>
      <c r="F20" s="1">
        <v>26695</v>
      </c>
    </row>
    <row r="21" spans="1:6" ht="12">
      <c r="A21" s="1" t="s">
        <v>91</v>
      </c>
      <c r="C21" s="1">
        <v>6241</v>
      </c>
      <c r="D21" s="1">
        <v>564</v>
      </c>
      <c r="E21" s="1">
        <v>55</v>
      </c>
      <c r="F21" s="1">
        <v>6750</v>
      </c>
    </row>
    <row r="22" spans="1:6" ht="12">
      <c r="A22" s="1" t="s">
        <v>92</v>
      </c>
      <c r="C22" s="1">
        <v>118</v>
      </c>
      <c r="D22" s="1">
        <v>17</v>
      </c>
      <c r="E22" s="1">
        <v>0</v>
      </c>
      <c r="F22" s="1">
        <v>135</v>
      </c>
    </row>
    <row r="23" spans="1:6" ht="12">
      <c r="A23" s="1" t="s">
        <v>93</v>
      </c>
      <c r="C23" s="1">
        <v>1207</v>
      </c>
      <c r="D23" s="1">
        <v>269</v>
      </c>
      <c r="E23" s="1">
        <v>1</v>
      </c>
      <c r="F23" s="1">
        <v>1475</v>
      </c>
    </row>
    <row r="24" spans="1:6" ht="12">
      <c r="A24" s="1" t="s">
        <v>94</v>
      </c>
      <c r="C24" s="1">
        <v>139</v>
      </c>
      <c r="D24" s="1">
        <v>20</v>
      </c>
      <c r="E24" s="1">
        <v>0</v>
      </c>
      <c r="F24" s="1">
        <v>159</v>
      </c>
    </row>
    <row r="25" spans="1:6" ht="12">
      <c r="A25" s="1" t="s">
        <v>95</v>
      </c>
      <c r="C25" s="1">
        <v>12744</v>
      </c>
      <c r="D25" s="1">
        <v>3146</v>
      </c>
      <c r="E25" s="1">
        <v>245</v>
      </c>
      <c r="F25" s="1">
        <v>15645</v>
      </c>
    </row>
    <row r="26" spans="1:6" ht="12">
      <c r="A26" s="1" t="s">
        <v>96</v>
      </c>
      <c r="C26" s="1">
        <v>295</v>
      </c>
      <c r="D26" s="1">
        <v>80</v>
      </c>
      <c r="E26" s="1">
        <v>5</v>
      </c>
      <c r="F26" s="1">
        <v>370</v>
      </c>
    </row>
    <row r="27" spans="1:6" ht="12">
      <c r="A27" s="1" t="s">
        <v>97</v>
      </c>
      <c r="C27" s="1">
        <v>343</v>
      </c>
      <c r="D27" s="1">
        <v>26</v>
      </c>
      <c r="E27" s="1">
        <v>1</v>
      </c>
      <c r="F27" s="1">
        <v>368</v>
      </c>
    </row>
    <row r="28" spans="1:6" ht="12">
      <c r="A28" s="1" t="s">
        <v>98</v>
      </c>
      <c r="C28" s="1">
        <v>405</v>
      </c>
      <c r="D28" s="1">
        <v>89</v>
      </c>
      <c r="E28" s="1">
        <v>2</v>
      </c>
      <c r="F28" s="1">
        <v>492</v>
      </c>
    </row>
    <row r="29" spans="1:6" ht="12">
      <c r="A29" s="1" t="s">
        <v>99</v>
      </c>
      <c r="C29" s="1">
        <v>767</v>
      </c>
      <c r="D29" s="1">
        <v>156</v>
      </c>
      <c r="E29" s="1">
        <v>5</v>
      </c>
      <c r="F29" s="1">
        <v>918</v>
      </c>
    </row>
    <row r="30" spans="1:6" ht="12">
      <c r="A30" s="1" t="s">
        <v>100</v>
      </c>
      <c r="C30" s="1">
        <v>585</v>
      </c>
      <c r="D30" s="1">
        <v>96</v>
      </c>
      <c r="E30" s="1">
        <v>3</v>
      </c>
      <c r="F30" s="1">
        <v>678</v>
      </c>
    </row>
    <row r="31" spans="1:6" ht="12">
      <c r="A31" s="1" t="s">
        <v>101</v>
      </c>
      <c r="C31" s="1">
        <v>305</v>
      </c>
      <c r="D31" s="1">
        <v>59</v>
      </c>
      <c r="E31" s="1">
        <v>0</v>
      </c>
      <c r="F31" s="1">
        <v>364</v>
      </c>
    </row>
    <row r="32" spans="1:6" ht="12">
      <c r="A32" s="1" t="s">
        <v>102</v>
      </c>
      <c r="C32" s="1">
        <v>5497</v>
      </c>
      <c r="D32" s="1">
        <v>3443</v>
      </c>
      <c r="E32" s="1">
        <v>222</v>
      </c>
      <c r="F32" s="1">
        <v>8718</v>
      </c>
    </row>
    <row r="33" spans="1:6" ht="12">
      <c r="A33" s="1" t="s">
        <v>103</v>
      </c>
      <c r="C33" s="1">
        <v>1572</v>
      </c>
      <c r="D33" s="1">
        <v>920</v>
      </c>
      <c r="E33" s="1">
        <v>53</v>
      </c>
      <c r="F33" s="1">
        <v>2439</v>
      </c>
    </row>
    <row r="34" spans="1:6" ht="12">
      <c r="A34" s="1" t="s">
        <v>0</v>
      </c>
      <c r="C34" s="1">
        <v>171040</v>
      </c>
      <c r="D34" s="1">
        <v>11981</v>
      </c>
      <c r="E34" s="1">
        <v>1366</v>
      </c>
      <c r="F34" s="1">
        <v>181655</v>
      </c>
    </row>
    <row r="35" spans="1:6" ht="12">
      <c r="A35" s="1" t="s">
        <v>104</v>
      </c>
      <c r="C35" s="1">
        <v>694</v>
      </c>
      <c r="D35" s="1">
        <v>34</v>
      </c>
      <c r="E35" s="1">
        <v>6</v>
      </c>
      <c r="F35" s="1">
        <v>722</v>
      </c>
    </row>
    <row r="36" spans="1:6" ht="12">
      <c r="A36" s="1" t="s">
        <v>105</v>
      </c>
      <c r="C36" s="1">
        <v>1382</v>
      </c>
      <c r="D36" s="1">
        <v>159</v>
      </c>
      <c r="E36" s="1">
        <v>119</v>
      </c>
      <c r="F36" s="1">
        <v>1422</v>
      </c>
    </row>
    <row r="37" spans="1:6" ht="12">
      <c r="A37" s="1" t="s">
        <v>106</v>
      </c>
      <c r="C37" s="1">
        <v>170</v>
      </c>
      <c r="D37" s="1">
        <v>27</v>
      </c>
      <c r="E37" s="1">
        <v>14</v>
      </c>
      <c r="F37" s="1">
        <v>183</v>
      </c>
    </row>
    <row r="38" spans="1:6" ht="12">
      <c r="A38" s="1" t="s">
        <v>107</v>
      </c>
      <c r="C38" s="1">
        <v>1142</v>
      </c>
      <c r="D38" s="1">
        <v>143</v>
      </c>
      <c r="E38" s="1">
        <v>127</v>
      </c>
      <c r="F38" s="1">
        <v>1158</v>
      </c>
    </row>
    <row r="39" spans="1:6" ht="12">
      <c r="A39" s="1" t="s">
        <v>108</v>
      </c>
      <c r="C39" s="1">
        <v>173</v>
      </c>
      <c r="D39" s="1">
        <v>13</v>
      </c>
      <c r="E39" s="1">
        <v>4</v>
      </c>
      <c r="F39" s="1">
        <v>182</v>
      </c>
    </row>
    <row r="40" spans="1:6" ht="12">
      <c r="A40" s="1" t="s">
        <v>109</v>
      </c>
      <c r="C40" s="1">
        <v>31</v>
      </c>
      <c r="D40" s="1">
        <v>254</v>
      </c>
      <c r="E40" s="1">
        <v>219</v>
      </c>
      <c r="F40" s="1">
        <v>66</v>
      </c>
    </row>
    <row r="41" spans="1:6" ht="12">
      <c r="A41" s="1" t="s">
        <v>110</v>
      </c>
      <c r="C41" s="1">
        <v>4491</v>
      </c>
      <c r="D41" s="1">
        <v>449</v>
      </c>
      <c r="E41" s="1">
        <v>232</v>
      </c>
      <c r="F41" s="1">
        <v>4708</v>
      </c>
    </row>
    <row r="42" spans="1:6" ht="12">
      <c r="A42" s="1" t="s">
        <v>1</v>
      </c>
      <c r="C42" s="1">
        <v>179123</v>
      </c>
      <c r="D42" s="1">
        <v>13060</v>
      </c>
      <c r="E42" s="1">
        <v>2087</v>
      </c>
      <c r="F42" s="1">
        <v>190096</v>
      </c>
    </row>
    <row r="43" spans="1:6" ht="12">
      <c r="A43" s="1" t="s">
        <v>111</v>
      </c>
      <c r="C43" s="1">
        <v>10758</v>
      </c>
      <c r="D43" s="1">
        <v>642</v>
      </c>
      <c r="E43" s="1">
        <v>884</v>
      </c>
      <c r="F43" s="1">
        <v>10516</v>
      </c>
    </row>
    <row r="44" spans="1:6" ht="12">
      <c r="A44" s="1" t="s">
        <v>112</v>
      </c>
      <c r="C44" s="1">
        <v>1496</v>
      </c>
      <c r="D44" s="1">
        <v>355</v>
      </c>
      <c r="E44" s="1">
        <v>82</v>
      </c>
      <c r="F44" s="1">
        <v>1769</v>
      </c>
    </row>
    <row r="45" spans="1:6" ht="12">
      <c r="A45" s="1" t="s">
        <v>113</v>
      </c>
      <c r="C45" s="1">
        <v>3066</v>
      </c>
      <c r="D45" s="1">
        <v>66</v>
      </c>
      <c r="E45" s="1">
        <v>3</v>
      </c>
      <c r="F45" s="1">
        <v>3129</v>
      </c>
    </row>
    <row r="46" spans="1:6" ht="12">
      <c r="A46" s="1" t="s">
        <v>114</v>
      </c>
      <c r="C46" s="1">
        <v>1329</v>
      </c>
      <c r="D46" s="1">
        <v>57</v>
      </c>
      <c r="E46" s="1">
        <v>109</v>
      </c>
      <c r="F46" s="1">
        <v>1277</v>
      </c>
    </row>
    <row r="47" spans="1:6" ht="12">
      <c r="A47" s="1" t="s">
        <v>115</v>
      </c>
      <c r="C47" s="1">
        <v>2027</v>
      </c>
      <c r="D47" s="1">
        <v>49</v>
      </c>
      <c r="E47" s="1">
        <v>65</v>
      </c>
      <c r="F47" s="1">
        <v>2011</v>
      </c>
    </row>
    <row r="48" spans="1:6" ht="12">
      <c r="A48" s="1" t="s">
        <v>116</v>
      </c>
      <c r="C48" s="1">
        <v>347</v>
      </c>
      <c r="D48" s="1">
        <v>14</v>
      </c>
      <c r="E48" s="1">
        <v>28</v>
      </c>
      <c r="F48" s="1">
        <v>333</v>
      </c>
    </row>
    <row r="49" spans="1:6" ht="12">
      <c r="A49" s="1" t="s">
        <v>117</v>
      </c>
      <c r="C49" s="1">
        <v>457</v>
      </c>
      <c r="D49" s="1">
        <v>28</v>
      </c>
      <c r="E49" s="1">
        <v>24</v>
      </c>
      <c r="F49" s="1">
        <v>461</v>
      </c>
    </row>
    <row r="50" spans="1:6" ht="12">
      <c r="A50" s="1" t="s">
        <v>118</v>
      </c>
      <c r="C50" s="1">
        <v>1577</v>
      </c>
      <c r="D50" s="1">
        <v>204</v>
      </c>
      <c r="E50" s="1">
        <v>338</v>
      </c>
      <c r="F50" s="1">
        <v>1443</v>
      </c>
    </row>
    <row r="51" spans="1:6" ht="12">
      <c r="A51" s="1" t="s">
        <v>119</v>
      </c>
      <c r="C51" s="1">
        <v>6766</v>
      </c>
      <c r="D51" s="1">
        <v>1289</v>
      </c>
      <c r="E51" s="1">
        <v>627</v>
      </c>
      <c r="F51" s="1">
        <v>7428</v>
      </c>
    </row>
    <row r="52" spans="1:6" ht="12">
      <c r="A52" s="1" t="s">
        <v>2</v>
      </c>
      <c r="C52" s="1">
        <v>17065</v>
      </c>
      <c r="D52" s="1">
        <v>2062</v>
      </c>
      <c r="E52" s="1">
        <v>1276</v>
      </c>
      <c r="F52" s="1">
        <v>17851</v>
      </c>
    </row>
    <row r="53" spans="1:6" ht="12">
      <c r="A53" s="1" t="s">
        <v>120</v>
      </c>
      <c r="C53" s="1">
        <v>1700</v>
      </c>
      <c r="D53" s="1">
        <v>418</v>
      </c>
      <c r="E53" s="1">
        <v>115</v>
      </c>
      <c r="F53" s="1">
        <v>2003</v>
      </c>
    </row>
    <row r="54" spans="1:6" ht="12">
      <c r="A54" s="1" t="s">
        <v>121</v>
      </c>
      <c r="C54" s="1">
        <v>7173</v>
      </c>
      <c r="D54" s="1">
        <v>1043</v>
      </c>
      <c r="E54" s="1">
        <v>805</v>
      </c>
      <c r="F54" s="1">
        <v>7411</v>
      </c>
    </row>
    <row r="55" spans="1:6" ht="12">
      <c r="A55" s="1" t="s">
        <v>122</v>
      </c>
      <c r="C55" s="1">
        <v>2255</v>
      </c>
      <c r="D55" s="1">
        <v>99</v>
      </c>
      <c r="E55" s="1">
        <v>32</v>
      </c>
      <c r="F55" s="1">
        <v>2322</v>
      </c>
    </row>
    <row r="56" spans="1:6" ht="12">
      <c r="A56" s="1" t="s">
        <v>123</v>
      </c>
      <c r="C56" s="1">
        <v>40258</v>
      </c>
      <c r="D56" s="1">
        <v>3408</v>
      </c>
      <c r="E56" s="1">
        <v>4571</v>
      </c>
      <c r="F56" s="1">
        <v>39095</v>
      </c>
    </row>
    <row r="57" spans="1:6" ht="12">
      <c r="A57" s="1" t="s">
        <v>124</v>
      </c>
      <c r="C57" s="1">
        <v>1277</v>
      </c>
      <c r="D57" s="1">
        <v>150</v>
      </c>
      <c r="E57" s="1">
        <v>159</v>
      </c>
      <c r="F57" s="1">
        <v>1268</v>
      </c>
    </row>
    <row r="58" spans="1:6" ht="12">
      <c r="A58" s="1" t="s">
        <v>125</v>
      </c>
      <c r="C58" s="1">
        <v>8481</v>
      </c>
      <c r="D58" s="1">
        <v>2014</v>
      </c>
      <c r="E58" s="1">
        <v>1177</v>
      </c>
      <c r="F58" s="1">
        <v>9318</v>
      </c>
    </row>
    <row r="59" spans="1:6" ht="12">
      <c r="A59" s="1" t="s">
        <v>3</v>
      </c>
      <c r="C59" s="1">
        <v>61144</v>
      </c>
      <c r="D59" s="1">
        <v>7132</v>
      </c>
      <c r="E59" s="1">
        <v>6859</v>
      </c>
      <c r="F59" s="1">
        <v>61417</v>
      </c>
    </row>
    <row r="60" spans="1:6" ht="12">
      <c r="A60" s="1" t="s">
        <v>126</v>
      </c>
      <c r="C60" s="1">
        <v>993</v>
      </c>
      <c r="D60" s="1">
        <v>52</v>
      </c>
      <c r="E60" s="1">
        <v>19</v>
      </c>
      <c r="F60" s="1">
        <v>1026</v>
      </c>
    </row>
    <row r="61" spans="1:6" ht="12">
      <c r="A61" s="1" t="s">
        <v>4</v>
      </c>
      <c r="C61" s="1">
        <v>3045</v>
      </c>
      <c r="D61" s="1">
        <v>86</v>
      </c>
      <c r="E61" s="1">
        <v>48</v>
      </c>
      <c r="F61" s="1">
        <v>3083</v>
      </c>
    </row>
    <row r="62" spans="1:6" ht="12">
      <c r="A62" s="1" t="s">
        <v>127</v>
      </c>
      <c r="C62" s="1">
        <v>1542</v>
      </c>
      <c r="D62" s="1">
        <v>369</v>
      </c>
      <c r="E62" s="1">
        <v>94</v>
      </c>
      <c r="F62" s="1">
        <v>1817</v>
      </c>
    </row>
    <row r="63" spans="1:6" ht="12">
      <c r="A63" s="1" t="s">
        <v>128</v>
      </c>
      <c r="C63" s="1">
        <v>4430</v>
      </c>
      <c r="D63" s="1">
        <v>482</v>
      </c>
      <c r="E63" s="1">
        <v>525</v>
      </c>
      <c r="F63" s="1">
        <v>4387</v>
      </c>
    </row>
    <row r="64" spans="1:6" ht="12">
      <c r="A64" s="1" t="s">
        <v>5</v>
      </c>
      <c r="C64" s="1">
        <v>10010</v>
      </c>
      <c r="D64" s="1">
        <v>989</v>
      </c>
      <c r="E64" s="1">
        <v>686</v>
      </c>
      <c r="F64" s="1">
        <v>10313</v>
      </c>
    </row>
    <row r="65" spans="1:6" ht="12">
      <c r="A65" s="1" t="s">
        <v>6</v>
      </c>
      <c r="C65" s="1">
        <v>297</v>
      </c>
      <c r="D65" s="1">
        <v>16</v>
      </c>
      <c r="E65" s="1">
        <v>4</v>
      </c>
      <c r="F65" s="1">
        <v>309</v>
      </c>
    </row>
    <row r="68" spans="1:8" ht="12">
      <c r="A68" s="81" t="s">
        <v>158</v>
      </c>
      <c r="B68" s="81"/>
      <c r="C68" s="81"/>
      <c r="D68" s="81"/>
      <c r="E68" s="81"/>
      <c r="F68" s="81"/>
      <c r="G68" s="81"/>
      <c r="H68" s="81"/>
    </row>
    <row r="69" spans="1:8" ht="26.25" customHeight="1">
      <c r="A69" s="4" t="s">
        <v>58</v>
      </c>
      <c r="B69" s="25" t="s">
        <v>136</v>
      </c>
      <c r="C69" s="5" t="s">
        <v>134</v>
      </c>
      <c r="D69" s="46" t="s">
        <v>60</v>
      </c>
      <c r="E69" s="6" t="s">
        <v>133</v>
      </c>
      <c r="F69" s="6" t="s">
        <v>59</v>
      </c>
      <c r="G69" s="18" t="s">
        <v>61</v>
      </c>
      <c r="H69" s="6" t="s">
        <v>135</v>
      </c>
    </row>
    <row r="70" spans="1:8" ht="12">
      <c r="A70" s="15" t="s">
        <v>32</v>
      </c>
      <c r="B70" s="26" t="s">
        <v>63</v>
      </c>
      <c r="C70" s="16">
        <f>C$32</f>
        <v>5497</v>
      </c>
      <c r="D70" s="44">
        <f>D$32</f>
        <v>3443</v>
      </c>
      <c r="E70" s="40">
        <f>E$32</f>
        <v>222</v>
      </c>
      <c r="F70" s="39">
        <f>F$32</f>
        <v>8718</v>
      </c>
      <c r="G70" s="23">
        <f aca="true" t="shared" si="0" ref="G70:G117">D70/C70</f>
        <v>0.6263416408950336</v>
      </c>
      <c r="H70" s="10">
        <f aca="true" t="shared" si="1" ref="H70:H117">E70/C70</f>
        <v>0.04038566490813171</v>
      </c>
    </row>
    <row r="71" spans="1:8" ht="12">
      <c r="A71" s="7" t="s">
        <v>49</v>
      </c>
      <c r="B71" s="27" t="s">
        <v>65</v>
      </c>
      <c r="C71" s="9">
        <f>C$56</f>
        <v>40258</v>
      </c>
      <c r="D71" s="44">
        <f>D$56</f>
        <v>3408</v>
      </c>
      <c r="E71" s="40">
        <f>E$56</f>
        <v>4571</v>
      </c>
      <c r="F71" s="40">
        <f>F$56</f>
        <v>39095</v>
      </c>
      <c r="G71" s="21">
        <f t="shared" si="0"/>
        <v>0.08465398181727855</v>
      </c>
      <c r="H71" s="10">
        <f t="shared" si="1"/>
        <v>0.1135426499080928</v>
      </c>
    </row>
    <row r="72" spans="1:8" ht="12">
      <c r="A72" s="7" t="s">
        <v>25</v>
      </c>
      <c r="B72" s="27" t="s">
        <v>63</v>
      </c>
      <c r="C72" s="9">
        <f>C$25</f>
        <v>12744</v>
      </c>
      <c r="D72" s="44">
        <f>D$25</f>
        <v>3146</v>
      </c>
      <c r="E72" s="40">
        <f>E$25</f>
        <v>245</v>
      </c>
      <c r="F72" s="40">
        <f>F$25</f>
        <v>15645</v>
      </c>
      <c r="G72" s="21">
        <f t="shared" si="0"/>
        <v>0.24686126804770872</v>
      </c>
      <c r="H72" s="10">
        <f t="shared" si="1"/>
        <v>0.019224733207784055</v>
      </c>
    </row>
    <row r="73" spans="1:8" ht="12">
      <c r="A73" s="7" t="s">
        <v>13</v>
      </c>
      <c r="B73" s="27" t="s">
        <v>64</v>
      </c>
      <c r="C73" s="9">
        <f>C$13</f>
        <v>43708</v>
      </c>
      <c r="D73" s="44">
        <f>D$13</f>
        <v>2516</v>
      </c>
      <c r="E73" s="40">
        <f>E$13</f>
        <v>218</v>
      </c>
      <c r="F73" s="40">
        <f>F$13</f>
        <v>46006</v>
      </c>
      <c r="G73" s="21">
        <f t="shared" si="0"/>
        <v>0.05756383270797108</v>
      </c>
      <c r="H73" s="10">
        <f t="shared" si="1"/>
        <v>0.004987645282328178</v>
      </c>
    </row>
    <row r="74" spans="1:8" ht="12">
      <c r="A74" s="7" t="s">
        <v>47</v>
      </c>
      <c r="B74" s="27" t="s">
        <v>65</v>
      </c>
      <c r="C74" s="9">
        <f>C$54</f>
        <v>7173</v>
      </c>
      <c r="D74" s="44">
        <f>D$54</f>
        <v>1043</v>
      </c>
      <c r="E74" s="40">
        <f>E$54</f>
        <v>805</v>
      </c>
      <c r="F74" s="40">
        <f>F$54</f>
        <v>7411</v>
      </c>
      <c r="G74" s="21">
        <f t="shared" si="0"/>
        <v>0.14540638505506762</v>
      </c>
      <c r="H74" s="10">
        <f t="shared" si="1"/>
        <v>0.11222640457270319</v>
      </c>
    </row>
    <row r="75" spans="1:8" ht="12">
      <c r="A75" s="7" t="s">
        <v>33</v>
      </c>
      <c r="B75" s="27" t="s">
        <v>63</v>
      </c>
      <c r="C75" s="9">
        <f>C$33</f>
        <v>1572</v>
      </c>
      <c r="D75" s="44">
        <f>D$33</f>
        <v>920</v>
      </c>
      <c r="E75" s="40">
        <f>E$33</f>
        <v>53</v>
      </c>
      <c r="F75" s="40">
        <f>F$33</f>
        <v>2439</v>
      </c>
      <c r="G75" s="21">
        <f t="shared" si="0"/>
        <v>0.5852417302798982</v>
      </c>
      <c r="H75" s="10">
        <f t="shared" si="1"/>
        <v>0.03371501272264631</v>
      </c>
    </row>
    <row r="76" spans="1:8" ht="12">
      <c r="A76" s="11" t="s">
        <v>38</v>
      </c>
      <c r="B76" s="28" t="s">
        <v>66</v>
      </c>
      <c r="C76" s="9">
        <f>C$43</f>
        <v>10758</v>
      </c>
      <c r="D76" s="44">
        <f>D$43</f>
        <v>642</v>
      </c>
      <c r="E76" s="40">
        <f>E$43</f>
        <v>884</v>
      </c>
      <c r="F76" s="40">
        <f>F$43</f>
        <v>10516</v>
      </c>
      <c r="G76" s="21">
        <f t="shared" si="0"/>
        <v>0.05967651979921919</v>
      </c>
      <c r="H76" s="10">
        <f t="shared" si="1"/>
        <v>0.08217140732478156</v>
      </c>
    </row>
    <row r="77" spans="1:8" ht="12">
      <c r="A77" s="7" t="s">
        <v>21</v>
      </c>
      <c r="B77" s="27" t="s">
        <v>64</v>
      </c>
      <c r="C77" s="9">
        <f>C$21</f>
        <v>6241</v>
      </c>
      <c r="D77" s="44">
        <f>D$21</f>
        <v>564</v>
      </c>
      <c r="E77" s="40">
        <f>E$21</f>
        <v>55</v>
      </c>
      <c r="F77" s="40">
        <f>F$21</f>
        <v>6750</v>
      </c>
      <c r="G77" s="21">
        <f t="shared" si="0"/>
        <v>0.09037013299150777</v>
      </c>
      <c r="H77" s="10">
        <f t="shared" si="1"/>
        <v>0.008812690273994553</v>
      </c>
    </row>
    <row r="78" spans="1:8" ht="12">
      <c r="A78" s="7" t="s">
        <v>46</v>
      </c>
      <c r="B78" s="27" t="s">
        <v>65</v>
      </c>
      <c r="C78" s="9">
        <f>C$53</f>
        <v>1700</v>
      </c>
      <c r="D78" s="44">
        <f>D$53</f>
        <v>418</v>
      </c>
      <c r="E78" s="40">
        <f>E$53</f>
        <v>115</v>
      </c>
      <c r="F78" s="40">
        <f>F$53</f>
        <v>2003</v>
      </c>
      <c r="G78" s="21">
        <f t="shared" si="0"/>
        <v>0.24588235294117647</v>
      </c>
      <c r="H78" s="10">
        <f t="shared" si="1"/>
        <v>0.06764705882352941</v>
      </c>
    </row>
    <row r="79" spans="1:8" ht="12">
      <c r="A79" s="7" t="s">
        <v>55</v>
      </c>
      <c r="B79" s="27" t="s">
        <v>66</v>
      </c>
      <c r="C79" s="9">
        <f>C$62</f>
        <v>1542</v>
      </c>
      <c r="D79" s="44">
        <f>D$62</f>
        <v>369</v>
      </c>
      <c r="E79" s="40">
        <f>E$62</f>
        <v>94</v>
      </c>
      <c r="F79" s="40">
        <f>F$62</f>
        <v>1817</v>
      </c>
      <c r="G79" s="21">
        <f t="shared" si="0"/>
        <v>0.23929961089494164</v>
      </c>
      <c r="H79" s="10">
        <f t="shared" si="1"/>
        <v>0.0609597924773022</v>
      </c>
    </row>
    <row r="80" spans="1:8" ht="12">
      <c r="A80" s="7" t="s">
        <v>39</v>
      </c>
      <c r="B80" s="27" t="s">
        <v>66</v>
      </c>
      <c r="C80" s="9">
        <f>C$44</f>
        <v>1496</v>
      </c>
      <c r="D80" s="44">
        <f>D$44</f>
        <v>355</v>
      </c>
      <c r="E80" s="40">
        <f>E$44</f>
        <v>82</v>
      </c>
      <c r="F80" s="40">
        <f>F$44</f>
        <v>1769</v>
      </c>
      <c r="G80" s="21">
        <f t="shared" si="0"/>
        <v>0.23729946524064172</v>
      </c>
      <c r="H80" s="10">
        <f t="shared" si="1"/>
        <v>0.05481283422459893</v>
      </c>
    </row>
    <row r="81" spans="1:8" ht="12">
      <c r="A81" s="7" t="s">
        <v>8</v>
      </c>
      <c r="B81" s="27" t="s">
        <v>64</v>
      </c>
      <c r="C81" s="9">
        <f>C$8</f>
        <v>8570</v>
      </c>
      <c r="D81" s="44">
        <f>D$8</f>
        <v>349</v>
      </c>
      <c r="E81" s="40">
        <f>E$8</f>
        <v>33</v>
      </c>
      <c r="F81" s="40">
        <f>F$8</f>
        <v>8886</v>
      </c>
      <c r="G81" s="21">
        <f t="shared" si="0"/>
        <v>0.04072345390898483</v>
      </c>
      <c r="H81" s="10">
        <f t="shared" si="1"/>
        <v>0.003850641773628938</v>
      </c>
    </row>
    <row r="82" spans="1:8" ht="12">
      <c r="A82" s="7" t="s">
        <v>18</v>
      </c>
      <c r="B82" s="27" t="s">
        <v>64</v>
      </c>
      <c r="C82" s="9">
        <f>C$18</f>
        <v>15926</v>
      </c>
      <c r="D82" s="44">
        <f>D$18</f>
        <v>328</v>
      </c>
      <c r="E82" s="40">
        <f>E$18</f>
        <v>127</v>
      </c>
      <c r="F82" s="40">
        <f>F$18</f>
        <v>16127</v>
      </c>
      <c r="G82" s="21">
        <f t="shared" si="0"/>
        <v>0.020595253045334674</v>
      </c>
      <c r="H82" s="10">
        <f t="shared" si="1"/>
        <v>0.007974381514504584</v>
      </c>
    </row>
    <row r="83" spans="1:8" ht="12">
      <c r="A83" s="7" t="s">
        <v>23</v>
      </c>
      <c r="B83" s="27" t="s">
        <v>63</v>
      </c>
      <c r="C83" s="9">
        <f>C$23</f>
        <v>1207</v>
      </c>
      <c r="D83" s="44">
        <f>D$23</f>
        <v>269</v>
      </c>
      <c r="E83" s="40">
        <f>E$23</f>
        <v>1</v>
      </c>
      <c r="F83" s="40">
        <f>F$23</f>
        <v>1475</v>
      </c>
      <c r="G83" s="21">
        <f t="shared" si="0"/>
        <v>0.22286661143330572</v>
      </c>
      <c r="H83" s="10">
        <f t="shared" si="1"/>
        <v>0.0008285004142502071</v>
      </c>
    </row>
    <row r="84" spans="1:8" ht="12">
      <c r="A84" s="7" t="s">
        <v>45</v>
      </c>
      <c r="B84" s="27" t="s">
        <v>66</v>
      </c>
      <c r="C84" s="9">
        <f>C$50</f>
        <v>1577</v>
      </c>
      <c r="D84" s="44">
        <f>D$50</f>
        <v>204</v>
      </c>
      <c r="E84" s="40">
        <f>E$50</f>
        <v>338</v>
      </c>
      <c r="F84" s="40">
        <f>F$50</f>
        <v>1443</v>
      </c>
      <c r="G84" s="21">
        <f t="shared" si="0"/>
        <v>0.1293595434369055</v>
      </c>
      <c r="H84" s="10">
        <f t="shared" si="1"/>
        <v>0.21433100824350032</v>
      </c>
    </row>
    <row r="85" spans="1:8" ht="12">
      <c r="A85" s="7" t="s">
        <v>35</v>
      </c>
      <c r="B85" s="27" t="s">
        <v>63</v>
      </c>
      <c r="C85" s="9">
        <f>C$36</f>
        <v>1382</v>
      </c>
      <c r="D85" s="44">
        <f>D$36</f>
        <v>159</v>
      </c>
      <c r="E85" s="40">
        <f>E$36</f>
        <v>119</v>
      </c>
      <c r="F85" s="40">
        <f>F$36</f>
        <v>1422</v>
      </c>
      <c r="G85" s="21">
        <f t="shared" si="0"/>
        <v>0.1150506512301013</v>
      </c>
      <c r="H85" s="10">
        <f t="shared" si="1"/>
        <v>0.08610709117221418</v>
      </c>
    </row>
    <row r="86" spans="1:8" ht="12">
      <c r="A86" s="7" t="s">
        <v>29</v>
      </c>
      <c r="B86" s="27" t="s">
        <v>63</v>
      </c>
      <c r="C86" s="9">
        <f>C$29</f>
        <v>767</v>
      </c>
      <c r="D86" s="44">
        <f>D$29</f>
        <v>156</v>
      </c>
      <c r="E86" s="40">
        <f>E$29</f>
        <v>5</v>
      </c>
      <c r="F86" s="40">
        <f>F$29</f>
        <v>918</v>
      </c>
      <c r="G86" s="21">
        <f t="shared" si="0"/>
        <v>0.2033898305084746</v>
      </c>
      <c r="H86" s="10">
        <f t="shared" si="1"/>
        <v>0.00651890482398957</v>
      </c>
    </row>
    <row r="87" spans="1:8" ht="12">
      <c r="A87" s="7" t="s">
        <v>50</v>
      </c>
      <c r="B87" s="27" t="s">
        <v>65</v>
      </c>
      <c r="C87" s="9">
        <f>C$57</f>
        <v>1277</v>
      </c>
      <c r="D87" s="44">
        <f>D$57</f>
        <v>150</v>
      </c>
      <c r="E87" s="40">
        <f>E$57</f>
        <v>159</v>
      </c>
      <c r="F87" s="40">
        <f>F$57</f>
        <v>1268</v>
      </c>
      <c r="G87" s="21">
        <f t="shared" si="0"/>
        <v>0.11746280344557557</v>
      </c>
      <c r="H87" s="10">
        <f t="shared" si="1"/>
        <v>0.1245105716523101</v>
      </c>
    </row>
    <row r="88" spans="1:8" ht="12">
      <c r="A88" s="7" t="s">
        <v>37</v>
      </c>
      <c r="B88" s="27" t="s">
        <v>63</v>
      </c>
      <c r="C88" s="9">
        <f>C$38</f>
        <v>1142</v>
      </c>
      <c r="D88" s="44">
        <f>D$38</f>
        <v>143</v>
      </c>
      <c r="E88" s="40">
        <f>E$38</f>
        <v>127</v>
      </c>
      <c r="F88" s="40">
        <f>F$38</f>
        <v>1158</v>
      </c>
      <c r="G88" s="21">
        <f t="shared" si="0"/>
        <v>0.12521891418563924</v>
      </c>
      <c r="H88" s="10">
        <f t="shared" si="1"/>
        <v>0.11120840630472854</v>
      </c>
    </row>
    <row r="89" spans="1:8" ht="12">
      <c r="A89" s="7" t="s">
        <v>30</v>
      </c>
      <c r="B89" s="27" t="s">
        <v>63</v>
      </c>
      <c r="C89" s="9">
        <f>C$30</f>
        <v>585</v>
      </c>
      <c r="D89" s="44">
        <f>D$30</f>
        <v>96</v>
      </c>
      <c r="E89" s="40">
        <f>E$30</f>
        <v>3</v>
      </c>
      <c r="F89" s="40">
        <f>F$30</f>
        <v>678</v>
      </c>
      <c r="G89" s="21">
        <f t="shared" si="0"/>
        <v>0.1641025641025641</v>
      </c>
      <c r="H89" s="10">
        <f t="shared" si="1"/>
        <v>0.005128205128205128</v>
      </c>
    </row>
    <row r="90" spans="1:8" ht="12">
      <c r="A90" s="7" t="s">
        <v>28</v>
      </c>
      <c r="B90" s="27" t="s">
        <v>63</v>
      </c>
      <c r="C90" s="9">
        <f>C$28</f>
        <v>405</v>
      </c>
      <c r="D90" s="44">
        <f>D$28</f>
        <v>89</v>
      </c>
      <c r="E90" s="40">
        <f>E$28</f>
        <v>2</v>
      </c>
      <c r="F90" s="40">
        <f>F$28</f>
        <v>492</v>
      </c>
      <c r="G90" s="21">
        <f t="shared" si="0"/>
        <v>0.21975308641975308</v>
      </c>
      <c r="H90" s="10">
        <f t="shared" si="1"/>
        <v>0.0049382716049382715</v>
      </c>
    </row>
    <row r="91" spans="1:8" ht="12">
      <c r="A91" s="7" t="s">
        <v>4</v>
      </c>
      <c r="B91" s="27" t="s">
        <v>68</v>
      </c>
      <c r="C91" s="9">
        <f>C$61</f>
        <v>3045</v>
      </c>
      <c r="D91" s="44">
        <f>D$61</f>
        <v>86</v>
      </c>
      <c r="E91" s="40">
        <f>E$61</f>
        <v>48</v>
      </c>
      <c r="F91" s="40">
        <f>F$61</f>
        <v>3083</v>
      </c>
      <c r="G91" s="21">
        <f t="shared" si="0"/>
        <v>0.028243021346469624</v>
      </c>
      <c r="H91" s="10">
        <f t="shared" si="1"/>
        <v>0.015763546798029555</v>
      </c>
    </row>
    <row r="92" spans="1:8" ht="12">
      <c r="A92" s="7" t="s">
        <v>26</v>
      </c>
      <c r="B92" s="27" t="s">
        <v>63</v>
      </c>
      <c r="C92" s="9">
        <f>C$26</f>
        <v>295</v>
      </c>
      <c r="D92" s="44">
        <f>D$26</f>
        <v>80</v>
      </c>
      <c r="E92" s="40">
        <f>E$26</f>
        <v>5</v>
      </c>
      <c r="F92" s="40">
        <f>F$26</f>
        <v>370</v>
      </c>
      <c r="G92" s="21">
        <f t="shared" si="0"/>
        <v>0.2711864406779661</v>
      </c>
      <c r="H92" s="10">
        <f t="shared" si="1"/>
        <v>0.01694915254237288</v>
      </c>
    </row>
    <row r="93" spans="1:8" ht="12">
      <c r="A93" s="7" t="s">
        <v>20</v>
      </c>
      <c r="B93" s="27" t="s">
        <v>64</v>
      </c>
      <c r="C93" s="9">
        <f>C$20</f>
        <v>26753</v>
      </c>
      <c r="D93" s="44">
        <f>D$20</f>
        <v>71</v>
      </c>
      <c r="E93" s="40">
        <f>E$20</f>
        <v>129</v>
      </c>
      <c r="F93" s="40">
        <f>F$20</f>
        <v>26695</v>
      </c>
      <c r="G93" s="21">
        <f t="shared" si="0"/>
        <v>0.0026539079729376146</v>
      </c>
      <c r="H93" s="10">
        <f t="shared" si="1"/>
        <v>0.0048218891339289055</v>
      </c>
    </row>
    <row r="94" spans="1:8" ht="12">
      <c r="A94" s="7" t="s">
        <v>40</v>
      </c>
      <c r="B94" s="27" t="s">
        <v>66</v>
      </c>
      <c r="C94" s="9">
        <f>C$45</f>
        <v>3066</v>
      </c>
      <c r="D94" s="44">
        <f>D$45</f>
        <v>66</v>
      </c>
      <c r="E94" s="40">
        <f>E$45</f>
        <v>3</v>
      </c>
      <c r="F94" s="40">
        <f>F$45</f>
        <v>3129</v>
      </c>
      <c r="G94" s="21">
        <f t="shared" si="0"/>
        <v>0.021526418786692758</v>
      </c>
      <c r="H94" s="10">
        <f t="shared" si="1"/>
        <v>0.0009784735812133072</v>
      </c>
    </row>
    <row r="95" spans="1:8" ht="12">
      <c r="A95" s="7" t="s">
        <v>31</v>
      </c>
      <c r="B95" s="27" t="s">
        <v>63</v>
      </c>
      <c r="C95" s="9">
        <f>C$31</f>
        <v>305</v>
      </c>
      <c r="D95" s="44">
        <f>D$31</f>
        <v>59</v>
      </c>
      <c r="E95" s="40">
        <f>E$31</f>
        <v>0</v>
      </c>
      <c r="F95" s="40">
        <f>F$31</f>
        <v>364</v>
      </c>
      <c r="G95" s="21">
        <f t="shared" si="0"/>
        <v>0.19344262295081968</v>
      </c>
      <c r="H95" s="10">
        <f t="shared" si="1"/>
        <v>0</v>
      </c>
    </row>
    <row r="96" spans="1:8" ht="12">
      <c r="A96" s="7" t="s">
        <v>41</v>
      </c>
      <c r="B96" s="27" t="s">
        <v>66</v>
      </c>
      <c r="C96" s="9">
        <f>C$46</f>
        <v>1329</v>
      </c>
      <c r="D96" s="44">
        <f>D$46</f>
        <v>57</v>
      </c>
      <c r="E96" s="40">
        <f>E$46</f>
        <v>109</v>
      </c>
      <c r="F96" s="40">
        <f>F$46</f>
        <v>1277</v>
      </c>
      <c r="G96" s="21">
        <f t="shared" si="0"/>
        <v>0.04288939051918736</v>
      </c>
      <c r="H96" s="10">
        <f t="shared" si="1"/>
        <v>0.08201655379984951</v>
      </c>
    </row>
    <row r="97" spans="1:8" ht="12">
      <c r="A97" s="7" t="s">
        <v>48</v>
      </c>
      <c r="B97" s="27" t="s">
        <v>65</v>
      </c>
      <c r="C97" s="9">
        <f aca="true" t="shared" si="2" ref="C97:F98">C$60</f>
        <v>993</v>
      </c>
      <c r="D97" s="44">
        <f t="shared" si="2"/>
        <v>52</v>
      </c>
      <c r="E97" s="40">
        <f t="shared" si="2"/>
        <v>19</v>
      </c>
      <c r="F97" s="40">
        <f t="shared" si="2"/>
        <v>1026</v>
      </c>
      <c r="G97" s="21">
        <f t="shared" si="0"/>
        <v>0.05236656596173213</v>
      </c>
      <c r="H97" s="10">
        <f t="shared" si="1"/>
        <v>0.019133937562940583</v>
      </c>
    </row>
    <row r="98" spans="1:8" ht="12.75" customHeight="1">
      <c r="A98" s="7" t="s">
        <v>54</v>
      </c>
      <c r="B98" s="27" t="s">
        <v>68</v>
      </c>
      <c r="C98" s="9">
        <f t="shared" si="2"/>
        <v>993</v>
      </c>
      <c r="D98" s="44">
        <f t="shared" si="2"/>
        <v>52</v>
      </c>
      <c r="E98" s="40">
        <f t="shared" si="2"/>
        <v>19</v>
      </c>
      <c r="F98" s="40">
        <f t="shared" si="2"/>
        <v>1026</v>
      </c>
      <c r="G98" s="21">
        <f t="shared" si="0"/>
        <v>0.05236656596173213</v>
      </c>
      <c r="H98" s="10">
        <f t="shared" si="1"/>
        <v>0.019133937562940583</v>
      </c>
    </row>
    <row r="99" spans="1:8" ht="12">
      <c r="A99" s="7" t="s">
        <v>42</v>
      </c>
      <c r="B99" s="27" t="s">
        <v>66</v>
      </c>
      <c r="C99" s="9">
        <f>C$47</f>
        <v>2027</v>
      </c>
      <c r="D99" s="44">
        <f>D$47</f>
        <v>49</v>
      </c>
      <c r="E99" s="40">
        <f>E$47</f>
        <v>65</v>
      </c>
      <c r="F99" s="40">
        <f>F$47</f>
        <v>2011</v>
      </c>
      <c r="G99" s="21">
        <f t="shared" si="0"/>
        <v>0.024173655648741982</v>
      </c>
      <c r="H99" s="10">
        <f t="shared" si="1"/>
        <v>0.03206709422792304</v>
      </c>
    </row>
    <row r="100" spans="1:8" ht="12">
      <c r="A100" s="7" t="s">
        <v>14</v>
      </c>
      <c r="B100" s="27" t="s">
        <v>64</v>
      </c>
      <c r="C100" s="9">
        <f>C$14</f>
        <v>8585</v>
      </c>
      <c r="D100" s="44">
        <f>D$14</f>
        <v>42</v>
      </c>
      <c r="E100" s="40">
        <f>E$14</f>
        <v>20</v>
      </c>
      <c r="F100" s="40">
        <f>F$14</f>
        <v>8607</v>
      </c>
      <c r="G100" s="21">
        <f t="shared" si="0"/>
        <v>0.00489225393127548</v>
      </c>
      <c r="H100" s="10">
        <f t="shared" si="1"/>
        <v>0.0023296447291788003</v>
      </c>
    </row>
    <row r="101" spans="1:8" ht="12">
      <c r="A101" s="7" t="s">
        <v>19</v>
      </c>
      <c r="B101" s="27" t="s">
        <v>64</v>
      </c>
      <c r="C101" s="9">
        <f>C$19</f>
        <v>2299</v>
      </c>
      <c r="D101" s="44">
        <f>D$19</f>
        <v>39</v>
      </c>
      <c r="E101" s="40">
        <f>E$19</f>
        <v>2</v>
      </c>
      <c r="F101" s="40">
        <f>F$19</f>
        <v>2336</v>
      </c>
      <c r="G101" s="21">
        <f t="shared" si="0"/>
        <v>0.016963897346672467</v>
      </c>
      <c r="H101" s="10">
        <f t="shared" si="1"/>
        <v>0.0008699434536755111</v>
      </c>
    </row>
    <row r="102" spans="1:8" ht="12">
      <c r="A102" s="7" t="s">
        <v>34</v>
      </c>
      <c r="B102" s="27" t="s">
        <v>64</v>
      </c>
      <c r="C102" s="9">
        <f>C$35</f>
        <v>694</v>
      </c>
      <c r="D102" s="44">
        <f>D$35</f>
        <v>34</v>
      </c>
      <c r="E102" s="40">
        <f>E$35</f>
        <v>6</v>
      </c>
      <c r="F102" s="40">
        <f>F$35</f>
        <v>722</v>
      </c>
      <c r="G102" s="21">
        <f t="shared" si="0"/>
        <v>0.04899135446685879</v>
      </c>
      <c r="H102" s="10">
        <f t="shared" si="1"/>
        <v>0.008645533141210375</v>
      </c>
    </row>
    <row r="103" spans="1:8" ht="12">
      <c r="A103" s="7" t="s">
        <v>9</v>
      </c>
      <c r="B103" s="27" t="s">
        <v>64</v>
      </c>
      <c r="C103" s="9">
        <f>C$9</f>
        <v>1232</v>
      </c>
      <c r="D103" s="44">
        <f>D$9</f>
        <v>31</v>
      </c>
      <c r="E103" s="40">
        <f>E$9</f>
        <v>2</v>
      </c>
      <c r="F103" s="40">
        <f>F$9</f>
        <v>1261</v>
      </c>
      <c r="G103" s="21">
        <f t="shared" si="0"/>
        <v>0.025162337662337664</v>
      </c>
      <c r="H103" s="10">
        <f t="shared" si="1"/>
        <v>0.0016233766233766235</v>
      </c>
    </row>
    <row r="104" spans="1:8" ht="12">
      <c r="A104" s="7" t="s">
        <v>44</v>
      </c>
      <c r="B104" s="27" t="s">
        <v>66</v>
      </c>
      <c r="C104" s="9">
        <f>C$49</f>
        <v>457</v>
      </c>
      <c r="D104" s="44">
        <f>D$49</f>
        <v>28</v>
      </c>
      <c r="E104" s="40">
        <f>E$49</f>
        <v>24</v>
      </c>
      <c r="F104" s="40">
        <f>F$49</f>
        <v>461</v>
      </c>
      <c r="G104" s="21">
        <f t="shared" si="0"/>
        <v>0.061269146608315096</v>
      </c>
      <c r="H104" s="10">
        <f t="shared" si="1"/>
        <v>0.0525164113785558</v>
      </c>
    </row>
    <row r="105" spans="1:8" ht="12">
      <c r="A105" s="7" t="s">
        <v>36</v>
      </c>
      <c r="B105" s="27" t="s">
        <v>63</v>
      </c>
      <c r="C105" s="9">
        <f>C$37</f>
        <v>170</v>
      </c>
      <c r="D105" s="44">
        <f>D$37</f>
        <v>27</v>
      </c>
      <c r="E105" s="40">
        <f>E$37</f>
        <v>14</v>
      </c>
      <c r="F105" s="40">
        <f>F$37</f>
        <v>183</v>
      </c>
      <c r="G105" s="21">
        <f t="shared" si="0"/>
        <v>0.1588235294117647</v>
      </c>
      <c r="H105" s="10">
        <f t="shared" si="1"/>
        <v>0.08235294117647059</v>
      </c>
    </row>
    <row r="106" spans="1:8" ht="12">
      <c r="A106" s="7" t="s">
        <v>27</v>
      </c>
      <c r="B106" s="27" t="s">
        <v>63</v>
      </c>
      <c r="C106" s="9">
        <f>C$27</f>
        <v>343</v>
      </c>
      <c r="D106" s="44">
        <f>D$27</f>
        <v>26</v>
      </c>
      <c r="E106" s="40">
        <f>E$27</f>
        <v>1</v>
      </c>
      <c r="F106" s="40">
        <f>F$27</f>
        <v>368</v>
      </c>
      <c r="G106" s="21">
        <f t="shared" si="0"/>
        <v>0.07580174927113703</v>
      </c>
      <c r="H106" s="10">
        <f t="shared" si="1"/>
        <v>0.0029154518950437317</v>
      </c>
    </row>
    <row r="107" spans="1:8" ht="12">
      <c r="A107" s="7" t="s">
        <v>24</v>
      </c>
      <c r="B107" s="27" t="s">
        <v>64</v>
      </c>
      <c r="C107" s="9">
        <f>C$24</f>
        <v>139</v>
      </c>
      <c r="D107" s="44">
        <f>D$24</f>
        <v>20</v>
      </c>
      <c r="E107" s="40">
        <f>E$24</f>
        <v>0</v>
      </c>
      <c r="F107" s="40">
        <f>F$24</f>
        <v>159</v>
      </c>
      <c r="G107" s="21">
        <f t="shared" si="0"/>
        <v>0.14388489208633093</v>
      </c>
      <c r="H107" s="10">
        <f t="shared" si="1"/>
        <v>0</v>
      </c>
    </row>
    <row r="108" spans="1:8" ht="12">
      <c r="A108" s="7" t="s">
        <v>22</v>
      </c>
      <c r="B108" s="27" t="s">
        <v>64</v>
      </c>
      <c r="C108" s="9">
        <f>C$22</f>
        <v>118</v>
      </c>
      <c r="D108" s="44">
        <f>D$22</f>
        <v>17</v>
      </c>
      <c r="E108" s="40">
        <f>E$22</f>
        <v>0</v>
      </c>
      <c r="F108" s="40">
        <f>F$22</f>
        <v>135</v>
      </c>
      <c r="G108" s="21">
        <f t="shared" si="0"/>
        <v>0.1440677966101695</v>
      </c>
      <c r="H108" s="10">
        <f t="shared" si="1"/>
        <v>0</v>
      </c>
    </row>
    <row r="109" spans="1:8" ht="12">
      <c r="A109" s="7" t="s">
        <v>57</v>
      </c>
      <c r="B109" s="27" t="s">
        <v>67</v>
      </c>
      <c r="C109" s="9">
        <f>C$65</f>
        <v>297</v>
      </c>
      <c r="D109" s="44">
        <f>D$65</f>
        <v>16</v>
      </c>
      <c r="E109" s="40">
        <f>E$65</f>
        <v>4</v>
      </c>
      <c r="F109" s="40">
        <f>F$65</f>
        <v>309</v>
      </c>
      <c r="G109" s="21">
        <f t="shared" si="0"/>
        <v>0.05387205387205387</v>
      </c>
      <c r="H109" s="10">
        <f t="shared" si="1"/>
        <v>0.013468013468013467</v>
      </c>
    </row>
    <row r="110" spans="1:8" ht="12">
      <c r="A110" s="7" t="s">
        <v>43</v>
      </c>
      <c r="B110" s="27" t="s">
        <v>66</v>
      </c>
      <c r="C110" s="9">
        <f>C$48</f>
        <v>347</v>
      </c>
      <c r="D110" s="44">
        <f>D$48</f>
        <v>14</v>
      </c>
      <c r="E110" s="40">
        <f>E$48</f>
        <v>28</v>
      </c>
      <c r="F110" s="40">
        <f>F$48</f>
        <v>333</v>
      </c>
      <c r="G110" s="21">
        <f t="shared" si="0"/>
        <v>0.040345821325648415</v>
      </c>
      <c r="H110" s="10">
        <f t="shared" si="1"/>
        <v>0.08069164265129683</v>
      </c>
    </row>
    <row r="111" spans="1:8" ht="12">
      <c r="A111" s="7" t="s">
        <v>62</v>
      </c>
      <c r="B111" s="27" t="s">
        <v>63</v>
      </c>
      <c r="C111" s="9">
        <f>C$39</f>
        <v>173</v>
      </c>
      <c r="D111" s="44">
        <f>D$39</f>
        <v>13</v>
      </c>
      <c r="E111" s="40">
        <f>E$39</f>
        <v>4</v>
      </c>
      <c r="F111" s="40">
        <f>F$39</f>
        <v>182</v>
      </c>
      <c r="G111" s="21">
        <f t="shared" si="0"/>
        <v>0.07514450867052024</v>
      </c>
      <c r="H111" s="10">
        <f t="shared" si="1"/>
        <v>0.023121387283236993</v>
      </c>
    </row>
    <row r="112" spans="1:8" ht="12">
      <c r="A112" s="7" t="s">
        <v>10</v>
      </c>
      <c r="B112" s="27" t="s">
        <v>64</v>
      </c>
      <c r="C112" s="9">
        <f>C$10</f>
        <v>1562</v>
      </c>
      <c r="D112" s="44">
        <f>D$10</f>
        <v>5</v>
      </c>
      <c r="E112" s="40">
        <f>E$10</f>
        <v>2</v>
      </c>
      <c r="F112" s="40">
        <f>F$10</f>
        <v>1565</v>
      </c>
      <c r="G112" s="21">
        <f t="shared" si="0"/>
        <v>0.003201024327784891</v>
      </c>
      <c r="H112" s="10">
        <f t="shared" si="1"/>
        <v>0.0012804097311139564</v>
      </c>
    </row>
    <row r="113" spans="1:8" ht="12">
      <c r="A113" s="7" t="s">
        <v>15</v>
      </c>
      <c r="B113" s="27" t="s">
        <v>64</v>
      </c>
      <c r="C113" s="9">
        <f>C$15</f>
        <v>1163</v>
      </c>
      <c r="D113" s="44">
        <f>D$15</f>
        <v>-2</v>
      </c>
      <c r="E113" s="40">
        <f>E$15</f>
        <v>1</v>
      </c>
      <c r="F113" s="40">
        <f>F$15</f>
        <v>1160</v>
      </c>
      <c r="G113" s="21">
        <f t="shared" si="0"/>
        <v>-0.0017196904557179708</v>
      </c>
      <c r="H113" s="10">
        <f t="shared" si="1"/>
        <v>0.0008598452278589854</v>
      </c>
    </row>
    <row r="114" spans="1:8" ht="12">
      <c r="A114" s="7" t="s">
        <v>17</v>
      </c>
      <c r="B114" s="27" t="s">
        <v>64</v>
      </c>
      <c r="C114" s="9">
        <f>C$17</f>
        <v>1766</v>
      </c>
      <c r="D114" s="44">
        <f>D$17</f>
        <v>-18</v>
      </c>
      <c r="E114" s="40">
        <f>E$17</f>
        <v>1</v>
      </c>
      <c r="F114" s="40">
        <f>F$17</f>
        <v>1747</v>
      </c>
      <c r="G114" s="21">
        <f t="shared" si="0"/>
        <v>-0.010192525481313703</v>
      </c>
      <c r="H114" s="10">
        <f t="shared" si="1"/>
        <v>0.0005662514156285391</v>
      </c>
    </row>
    <row r="115" spans="1:8" ht="12">
      <c r="A115" s="7" t="s">
        <v>12</v>
      </c>
      <c r="B115" s="27" t="s">
        <v>64</v>
      </c>
      <c r="C115" s="9">
        <f>C$12</f>
        <v>1801</v>
      </c>
      <c r="D115" s="44">
        <f>D$12</f>
        <v>-34</v>
      </c>
      <c r="E115" s="40">
        <f>E$12</f>
        <v>2</v>
      </c>
      <c r="F115" s="40">
        <f>F$12</f>
        <v>1765</v>
      </c>
      <c r="G115" s="21">
        <f t="shared" si="0"/>
        <v>-0.018878400888395337</v>
      </c>
      <c r="H115" s="10">
        <f t="shared" si="1"/>
        <v>0.001110494169905608</v>
      </c>
    </row>
    <row r="116" spans="1:8" ht="12">
      <c r="A116" s="7" t="s">
        <v>16</v>
      </c>
      <c r="B116" s="27" t="s">
        <v>64</v>
      </c>
      <c r="C116" s="9">
        <f>C$16</f>
        <v>8031</v>
      </c>
      <c r="D116" s="44">
        <f>D$16</f>
        <v>-98</v>
      </c>
      <c r="E116" s="40">
        <f>E$16</f>
        <v>154</v>
      </c>
      <c r="F116" s="40">
        <f>F$16</f>
        <v>7779</v>
      </c>
      <c r="G116" s="21">
        <f t="shared" si="0"/>
        <v>-0.012202714481384635</v>
      </c>
      <c r="H116" s="10">
        <f t="shared" si="1"/>
        <v>0.019175694185032996</v>
      </c>
    </row>
    <row r="117" spans="1:8" ht="12">
      <c r="A117" s="12" t="s">
        <v>11</v>
      </c>
      <c r="B117" s="29" t="s">
        <v>64</v>
      </c>
      <c r="C117" s="13">
        <f>C$11</f>
        <v>19426</v>
      </c>
      <c r="D117" s="45">
        <f>D$11</f>
        <v>-133</v>
      </c>
      <c r="E117" s="41">
        <f>E$11</f>
        <v>83</v>
      </c>
      <c r="F117" s="41">
        <f>F$11</f>
        <v>19210</v>
      </c>
      <c r="G117" s="22">
        <f t="shared" si="0"/>
        <v>-0.006846494388963245</v>
      </c>
      <c r="H117" s="10">
        <f t="shared" si="1"/>
        <v>0.004272624317924431</v>
      </c>
    </row>
    <row r="118" spans="1:8" ht="12">
      <c r="A118" s="8"/>
      <c r="B118" s="30"/>
      <c r="C118" s="9"/>
      <c r="D118" s="9"/>
      <c r="E118" s="9"/>
      <c r="F118" s="9"/>
      <c r="G118" s="8"/>
      <c r="H118" s="8"/>
    </row>
    <row r="119" spans="1:8" ht="12">
      <c r="A119" s="15" t="s">
        <v>51</v>
      </c>
      <c r="B119" s="26" t="s">
        <v>65</v>
      </c>
      <c r="C119" s="16">
        <v>8481</v>
      </c>
      <c r="D119" s="47">
        <v>2014</v>
      </c>
      <c r="E119" s="39">
        <v>1177</v>
      </c>
      <c r="F119" s="39">
        <v>9318</v>
      </c>
      <c r="G119" s="23">
        <f aca="true" t="shared" si="3" ref="G119:G142">D119/C119</f>
        <v>0.23747199622686005</v>
      </c>
      <c r="H119" s="17">
        <f aca="true" t="shared" si="4" ref="H119:H142">E119/C119</f>
        <v>0.13878080415045396</v>
      </c>
    </row>
    <row r="120" spans="1:8" ht="12">
      <c r="A120" s="7" t="s">
        <v>56</v>
      </c>
      <c r="B120" s="27" t="s">
        <v>68</v>
      </c>
      <c r="C120" s="9">
        <v>4430</v>
      </c>
      <c r="D120" s="44">
        <v>482</v>
      </c>
      <c r="E120" s="40">
        <v>525</v>
      </c>
      <c r="F120" s="40">
        <v>4387</v>
      </c>
      <c r="G120" s="21">
        <f t="shared" si="3"/>
        <v>0.10880361173814898</v>
      </c>
      <c r="H120" s="10">
        <f t="shared" si="4"/>
        <v>0.11851015801354402</v>
      </c>
    </row>
    <row r="121" spans="1:8" ht="12">
      <c r="A121" s="7" t="s">
        <v>53</v>
      </c>
      <c r="B121" s="27" t="s">
        <v>69</v>
      </c>
      <c r="C121" s="9">
        <v>4522</v>
      </c>
      <c r="D121" s="44">
        <v>703</v>
      </c>
      <c r="E121" s="40">
        <v>451</v>
      </c>
      <c r="F121" s="40">
        <v>4774</v>
      </c>
      <c r="G121" s="21">
        <f t="shared" si="3"/>
        <v>0.15546218487394958</v>
      </c>
      <c r="H121" s="10">
        <f t="shared" si="4"/>
        <v>0.09973463069438301</v>
      </c>
    </row>
    <row r="122" spans="1:8" ht="12">
      <c r="A122" s="12" t="s">
        <v>52</v>
      </c>
      <c r="B122" s="29" t="s">
        <v>66</v>
      </c>
      <c r="C122" s="13">
        <v>17065</v>
      </c>
      <c r="D122" s="45">
        <v>2062</v>
      </c>
      <c r="E122" s="41">
        <v>1276</v>
      </c>
      <c r="F122" s="41">
        <v>17851</v>
      </c>
      <c r="G122" s="22">
        <f t="shared" si="3"/>
        <v>0.1208321125109874</v>
      </c>
      <c r="H122" s="14">
        <f t="shared" si="4"/>
        <v>0.07477292704365661</v>
      </c>
    </row>
    <row r="123" spans="1:8" ht="12">
      <c r="A123" s="36" t="s">
        <v>157</v>
      </c>
      <c r="B123" s="65"/>
      <c r="C123" s="48">
        <f>C$4</f>
        <v>283527</v>
      </c>
      <c r="D123" s="48">
        <f>D$4</f>
        <v>24602</v>
      </c>
      <c r="E123" s="42">
        <f>E$4</f>
        <v>13086</v>
      </c>
      <c r="F123" s="38">
        <f>F$4</f>
        <v>295043</v>
      </c>
      <c r="G123" s="63">
        <f>D123/C123</f>
        <v>0.0867712775150162</v>
      </c>
      <c r="H123" s="64">
        <f>E123/C123</f>
        <v>0.04615433450782465</v>
      </c>
    </row>
    <row r="124" spans="1:8" ht="12">
      <c r="A124" s="8"/>
      <c r="B124" s="30"/>
      <c r="C124" s="9"/>
      <c r="D124" s="9"/>
      <c r="E124" s="9"/>
      <c r="F124" s="9"/>
      <c r="G124" s="56"/>
      <c r="H124" s="56"/>
    </row>
    <row r="125" spans="1:8" ht="25.5" customHeight="1">
      <c r="A125" s="4" t="s">
        <v>58</v>
      </c>
      <c r="B125" s="25" t="s">
        <v>136</v>
      </c>
      <c r="C125" s="5" t="s">
        <v>134</v>
      </c>
      <c r="D125" s="46" t="s">
        <v>60</v>
      </c>
      <c r="E125" s="6" t="s">
        <v>133</v>
      </c>
      <c r="F125" s="6" t="s">
        <v>59</v>
      </c>
      <c r="G125" s="18" t="s">
        <v>61</v>
      </c>
      <c r="H125" s="6" t="s">
        <v>135</v>
      </c>
    </row>
    <row r="126" spans="1:8" ht="12">
      <c r="A126" s="36" t="s">
        <v>142</v>
      </c>
      <c r="B126" s="57"/>
      <c r="C126" s="32"/>
      <c r="D126" s="32"/>
      <c r="E126" s="32"/>
      <c r="F126" s="32"/>
      <c r="G126" s="58"/>
      <c r="H126" s="35"/>
    </row>
    <row r="127" spans="1:8" ht="12">
      <c r="A127" s="15" t="s">
        <v>139</v>
      </c>
      <c r="B127" s="26"/>
      <c r="C127" s="16">
        <v>179123</v>
      </c>
      <c r="D127" s="47">
        <v>13060</v>
      </c>
      <c r="E127" s="39">
        <v>2087</v>
      </c>
      <c r="F127" s="39">
        <v>190096</v>
      </c>
      <c r="G127" s="23">
        <f t="shared" si="3"/>
        <v>0.07291079314214255</v>
      </c>
      <c r="H127" s="17">
        <f t="shared" si="4"/>
        <v>0.01165121173718618</v>
      </c>
    </row>
    <row r="128" spans="1:8" ht="12">
      <c r="A128" s="7" t="s">
        <v>141</v>
      </c>
      <c r="B128" s="27"/>
      <c r="C128" s="9">
        <v>99274</v>
      </c>
      <c r="D128" s="44">
        <v>10841</v>
      </c>
      <c r="E128" s="40">
        <v>9709</v>
      </c>
      <c r="F128" s="40">
        <v>100406</v>
      </c>
      <c r="G128" s="21">
        <f t="shared" si="3"/>
        <v>0.10920281241815581</v>
      </c>
      <c r="H128" s="10">
        <f t="shared" si="4"/>
        <v>0.0978000282047666</v>
      </c>
    </row>
    <row r="129" spans="1:8" ht="12">
      <c r="A129" s="7" t="s">
        <v>140</v>
      </c>
      <c r="B129" s="27"/>
      <c r="C129" s="9">
        <v>5130</v>
      </c>
      <c r="D129" s="44">
        <v>701</v>
      </c>
      <c r="E129" s="40">
        <v>1290</v>
      </c>
      <c r="F129" s="40">
        <v>4541</v>
      </c>
      <c r="G129" s="21">
        <f t="shared" si="3"/>
        <v>0.13664717348927874</v>
      </c>
      <c r="H129" s="10">
        <f t="shared" si="4"/>
        <v>0.25146198830409355</v>
      </c>
    </row>
    <row r="130" spans="1:8" ht="12">
      <c r="A130" s="36" t="s">
        <v>159</v>
      </c>
      <c r="B130" s="57"/>
      <c r="C130" s="32"/>
      <c r="D130" s="32"/>
      <c r="E130" s="32"/>
      <c r="F130" s="32"/>
      <c r="G130" s="58"/>
      <c r="H130" s="35"/>
    </row>
    <row r="131" spans="1:8" ht="12">
      <c r="A131" s="7" t="s">
        <v>143</v>
      </c>
      <c r="B131" s="27"/>
      <c r="C131" s="9">
        <v>148014</v>
      </c>
      <c r="D131" s="44">
        <v>3731</v>
      </c>
      <c r="E131" s="40">
        <v>835</v>
      </c>
      <c r="F131" s="40">
        <v>150910</v>
      </c>
      <c r="G131" s="21">
        <f t="shared" si="3"/>
        <v>0.025207075006418313</v>
      </c>
      <c r="H131" s="10">
        <f t="shared" si="4"/>
        <v>0.00564135824989528</v>
      </c>
    </row>
    <row r="132" spans="1:8" ht="12">
      <c r="A132" s="7" t="s">
        <v>144</v>
      </c>
      <c r="B132" s="27"/>
      <c r="C132" s="9">
        <v>26587</v>
      </c>
      <c r="D132" s="44">
        <v>8626</v>
      </c>
      <c r="E132" s="40">
        <v>801</v>
      </c>
      <c r="F132" s="40">
        <v>34412</v>
      </c>
      <c r="G132" s="21">
        <f t="shared" si="3"/>
        <v>0.3244442772783691</v>
      </c>
      <c r="H132" s="10">
        <f t="shared" si="4"/>
        <v>0.030127505923947796</v>
      </c>
    </row>
    <row r="133" spans="1:8" ht="12">
      <c r="A133" s="12" t="s">
        <v>145</v>
      </c>
      <c r="B133" s="29"/>
      <c r="C133" s="13">
        <v>4491</v>
      </c>
      <c r="D133" s="45">
        <v>449</v>
      </c>
      <c r="E133" s="41">
        <v>232</v>
      </c>
      <c r="F133" s="41">
        <v>4708</v>
      </c>
      <c r="G133" s="22">
        <f t="shared" si="3"/>
        <v>0.09997773324426631</v>
      </c>
      <c r="H133" s="14">
        <f t="shared" si="4"/>
        <v>0.051658873302159874</v>
      </c>
    </row>
    <row r="134" spans="1:10" ht="12">
      <c r="A134" s="36" t="s">
        <v>71</v>
      </c>
      <c r="B134" s="31"/>
      <c r="C134" s="32">
        <v>179123</v>
      </c>
      <c r="D134" s="49">
        <v>12806</v>
      </c>
      <c r="E134" s="43">
        <v>1868</v>
      </c>
      <c r="F134" s="43">
        <v>190030</v>
      </c>
      <c r="G134" s="34">
        <f t="shared" si="3"/>
        <v>0.07149277312237959</v>
      </c>
      <c r="H134" s="35">
        <f t="shared" si="4"/>
        <v>0.010428588176839379</v>
      </c>
      <c r="J134" s="2"/>
    </row>
    <row r="135" spans="1:8" ht="12">
      <c r="A135" s="59" t="s">
        <v>146</v>
      </c>
      <c r="B135" s="26"/>
      <c r="C135" s="16">
        <v>171040</v>
      </c>
      <c r="D135" s="44">
        <v>11981</v>
      </c>
      <c r="E135" s="40">
        <v>1366</v>
      </c>
      <c r="F135" s="39">
        <v>181655</v>
      </c>
      <c r="G135" s="23">
        <f t="shared" si="3"/>
        <v>0.07004794200187091</v>
      </c>
      <c r="H135" s="17">
        <f t="shared" si="4"/>
        <v>0.00798643592142189</v>
      </c>
    </row>
    <row r="136" spans="1:8" ht="12" customHeight="1">
      <c r="A136" s="60" t="s">
        <v>147</v>
      </c>
      <c r="B136" s="27"/>
      <c r="C136" s="9">
        <v>8083</v>
      </c>
      <c r="D136" s="44">
        <v>825</v>
      </c>
      <c r="E136" s="40">
        <v>502</v>
      </c>
      <c r="F136" s="40">
        <v>8375</v>
      </c>
      <c r="G136" s="21">
        <f t="shared" si="3"/>
        <v>0.10206606457998268</v>
      </c>
      <c r="H136" s="10">
        <f t="shared" si="4"/>
        <v>0.06210565384139552</v>
      </c>
    </row>
    <row r="137" spans="1:8" ht="12" customHeight="1">
      <c r="A137" s="46" t="s">
        <v>138</v>
      </c>
      <c r="B137" s="57"/>
      <c r="C137" s="32"/>
      <c r="D137" s="32"/>
      <c r="E137" s="32"/>
      <c r="F137" s="32"/>
      <c r="G137" s="58"/>
      <c r="H137" s="35"/>
    </row>
    <row r="138" spans="1:8" ht="12">
      <c r="A138" s="7" t="s">
        <v>148</v>
      </c>
      <c r="B138" s="27"/>
      <c r="C138" s="9">
        <v>179123</v>
      </c>
      <c r="D138" s="44">
        <v>13060</v>
      </c>
      <c r="E138" s="40">
        <v>2087</v>
      </c>
      <c r="F138" s="40">
        <v>190096</v>
      </c>
      <c r="G138" s="21">
        <f t="shared" si="3"/>
        <v>0.07291079314214255</v>
      </c>
      <c r="H138" s="10">
        <f t="shared" si="4"/>
        <v>0.01165121173718618</v>
      </c>
    </row>
    <row r="139" spans="1:8" ht="12">
      <c r="A139" s="7" t="s">
        <v>149</v>
      </c>
      <c r="B139" s="27"/>
      <c r="C139" s="9">
        <v>17065</v>
      </c>
      <c r="D139" s="44">
        <v>2062</v>
      </c>
      <c r="E139" s="40">
        <v>1276</v>
      </c>
      <c r="F139" s="40">
        <v>17851</v>
      </c>
      <c r="G139" s="21">
        <f t="shared" si="3"/>
        <v>0.1208321125109874</v>
      </c>
      <c r="H139" s="10">
        <f t="shared" si="4"/>
        <v>0.07477292704365661</v>
      </c>
    </row>
    <row r="140" spans="1:8" ht="12">
      <c r="A140" s="7" t="s">
        <v>150</v>
      </c>
      <c r="B140" s="27"/>
      <c r="C140" s="9">
        <v>61144</v>
      </c>
      <c r="D140" s="44">
        <v>7132</v>
      </c>
      <c r="E140" s="40">
        <v>6859</v>
      </c>
      <c r="F140" s="40">
        <v>61417</v>
      </c>
      <c r="G140" s="21">
        <f t="shared" si="3"/>
        <v>0.1166426795760827</v>
      </c>
      <c r="H140" s="10">
        <f t="shared" si="4"/>
        <v>0.11217780976056523</v>
      </c>
    </row>
    <row r="141" spans="1:8" ht="12">
      <c r="A141" s="7" t="s">
        <v>151</v>
      </c>
      <c r="B141" s="27"/>
      <c r="C141" s="9">
        <v>10010</v>
      </c>
      <c r="D141" s="44">
        <v>989</v>
      </c>
      <c r="E141" s="40">
        <v>686</v>
      </c>
      <c r="F141" s="40">
        <v>10313</v>
      </c>
      <c r="G141" s="21">
        <f t="shared" si="3"/>
        <v>0.0988011988011988</v>
      </c>
      <c r="H141" s="10">
        <f t="shared" si="4"/>
        <v>0.06853146853146853</v>
      </c>
    </row>
    <row r="142" spans="1:8" ht="12">
      <c r="A142" s="12" t="s">
        <v>152</v>
      </c>
      <c r="B142" s="29"/>
      <c r="C142" s="13">
        <v>297</v>
      </c>
      <c r="D142" s="45">
        <v>16</v>
      </c>
      <c r="E142" s="41">
        <v>4</v>
      </c>
      <c r="F142" s="41">
        <v>309</v>
      </c>
      <c r="G142" s="22">
        <f t="shared" si="3"/>
        <v>0.05387205387205387</v>
      </c>
      <c r="H142" s="14">
        <f t="shared" si="4"/>
        <v>0.013468013468013467</v>
      </c>
    </row>
    <row r="143" spans="1:8" ht="12">
      <c r="A143" s="15" t="s">
        <v>70</v>
      </c>
      <c r="B143" s="26"/>
      <c r="C143" s="16">
        <f>C$7</f>
        <v>5130</v>
      </c>
      <c r="D143" s="47">
        <f>D$7</f>
        <v>701</v>
      </c>
      <c r="E143" s="39">
        <f>E$7</f>
        <v>1290</v>
      </c>
      <c r="F143" s="20">
        <f>F$7</f>
        <v>4541</v>
      </c>
      <c r="G143" s="34">
        <f>D143/C143</f>
        <v>0.13664717348927874</v>
      </c>
      <c r="H143" s="35">
        <f>E143/C143</f>
        <v>0.25146198830409355</v>
      </c>
    </row>
    <row r="144" spans="1:8" ht="12">
      <c r="A144" s="61" t="s">
        <v>154</v>
      </c>
      <c r="B144" s="26"/>
      <c r="C144" s="16"/>
      <c r="D144" s="47"/>
      <c r="E144" s="39"/>
      <c r="F144" s="20"/>
      <c r="G144" s="21"/>
      <c r="H144" s="10"/>
    </row>
    <row r="145" spans="1:8" ht="12">
      <c r="A145" s="36" t="s">
        <v>155</v>
      </c>
      <c r="B145" s="37"/>
      <c r="C145" s="48">
        <f>C$4</f>
        <v>283527</v>
      </c>
      <c r="D145" s="48">
        <f>D$4</f>
        <v>24602</v>
      </c>
      <c r="E145" s="42">
        <f>E$4</f>
        <v>13086</v>
      </c>
      <c r="F145" s="38">
        <f>F$4</f>
        <v>295043</v>
      </c>
      <c r="G145" s="63">
        <f>D145/C145</f>
        <v>0.0867712775150162</v>
      </c>
      <c r="H145" s="64">
        <f>E145/C145</f>
        <v>0.04615433450782465</v>
      </c>
    </row>
    <row r="146" spans="1:8" ht="12">
      <c r="A146" s="62" t="s">
        <v>156</v>
      </c>
      <c r="B146" s="27"/>
      <c r="C146" s="9">
        <v>747688</v>
      </c>
      <c r="D146" s="44"/>
      <c r="E146" s="40"/>
      <c r="F146" s="19"/>
      <c r="G146" s="34"/>
      <c r="H146" s="35"/>
    </row>
    <row r="147" spans="1:8" ht="12">
      <c r="A147" s="36" t="s">
        <v>7</v>
      </c>
      <c r="B147" s="31"/>
      <c r="C147" s="32">
        <v>1031215</v>
      </c>
      <c r="D147" s="49"/>
      <c r="E147" s="43"/>
      <c r="F147" s="33"/>
      <c r="G147" s="34"/>
      <c r="H147" s="35"/>
    </row>
    <row r="148" spans="1:8" ht="12">
      <c r="A148" s="50" t="s">
        <v>137</v>
      </c>
      <c r="B148" s="51"/>
      <c r="C148" s="52">
        <f>C145/C147</f>
        <v>0.27494460418050554</v>
      </c>
      <c r="D148" s="53">
        <f>D145/C147</f>
        <v>0.02385729455060293</v>
      </c>
      <c r="E148" s="53">
        <f>E145/C147</f>
        <v>0.012689885232468496</v>
      </c>
      <c r="F148" s="52">
        <f>F145/C147</f>
        <v>0.28611201349863996</v>
      </c>
      <c r="G148" s="54"/>
      <c r="H148" s="52"/>
    </row>
  </sheetData>
  <autoFilter ref="A69:H69"/>
  <mergeCells count="1">
    <mergeCell ref="A68:H6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5.140625" style="1" customWidth="1"/>
    <col min="2" max="2" width="4.8515625" style="24" customWidth="1"/>
    <col min="3" max="3" width="8.421875" style="1" customWidth="1"/>
    <col min="4" max="5" width="9.28125" style="1" customWidth="1"/>
    <col min="6" max="6" width="8.28125" style="1" customWidth="1"/>
    <col min="7" max="7" width="9.28125" style="1" customWidth="1"/>
    <col min="8" max="8" width="7.8515625" style="1" customWidth="1"/>
    <col min="9" max="20" width="9.140625" style="55" customWidth="1"/>
    <col min="21" max="16384" width="9.140625" style="1" customWidth="1"/>
  </cols>
  <sheetData>
    <row r="1" spans="1:8" ht="12">
      <c r="A1" s="81" t="s">
        <v>161</v>
      </c>
      <c r="B1" s="81"/>
      <c r="C1" s="81"/>
      <c r="D1" s="81"/>
      <c r="E1" s="81"/>
      <c r="F1" s="81"/>
      <c r="G1" s="81"/>
      <c r="H1" s="81"/>
    </row>
    <row r="2" spans="1:8" ht="24" customHeight="1">
      <c r="A2" s="67" t="s">
        <v>58</v>
      </c>
      <c r="B2" s="68" t="s">
        <v>136</v>
      </c>
      <c r="C2" s="69" t="s">
        <v>134</v>
      </c>
      <c r="D2" s="76" t="s">
        <v>60</v>
      </c>
      <c r="E2" s="77" t="s">
        <v>133</v>
      </c>
      <c r="F2" s="72" t="s">
        <v>59</v>
      </c>
      <c r="G2" s="73" t="s">
        <v>61</v>
      </c>
      <c r="H2" s="74" t="s">
        <v>160</v>
      </c>
    </row>
    <row r="3" spans="1:8" ht="12">
      <c r="A3" s="15" t="s">
        <v>25</v>
      </c>
      <c r="B3" s="26" t="s">
        <v>63</v>
      </c>
      <c r="C3" s="16">
        <v>14</v>
      </c>
      <c r="D3" s="44">
        <v>22</v>
      </c>
      <c r="E3" s="40">
        <v>3</v>
      </c>
      <c r="F3" s="39">
        <v>33</v>
      </c>
      <c r="G3" s="23">
        <v>1.5714285714285714</v>
      </c>
      <c r="H3" s="23">
        <v>0.21428571428571427</v>
      </c>
    </row>
    <row r="4" spans="1:8" ht="12">
      <c r="A4" s="7" t="s">
        <v>21</v>
      </c>
      <c r="B4" s="27" t="s">
        <v>64</v>
      </c>
      <c r="C4" s="9">
        <v>187</v>
      </c>
      <c r="D4" s="44">
        <v>16</v>
      </c>
      <c r="E4" s="40">
        <v>4</v>
      </c>
      <c r="F4" s="40">
        <v>199</v>
      </c>
      <c r="G4" s="21">
        <v>0.0855614973262032</v>
      </c>
      <c r="H4" s="21">
        <v>0.0213903743315508</v>
      </c>
    </row>
    <row r="5" spans="1:8" ht="12">
      <c r="A5" s="7" t="s">
        <v>32</v>
      </c>
      <c r="B5" s="27" t="s">
        <v>63</v>
      </c>
      <c r="C5" s="9">
        <v>8</v>
      </c>
      <c r="D5" s="44">
        <v>5</v>
      </c>
      <c r="E5" s="40">
        <v>0</v>
      </c>
      <c r="F5" s="40">
        <v>13</v>
      </c>
      <c r="G5" s="21">
        <v>0.625</v>
      </c>
      <c r="H5" s="21">
        <v>0</v>
      </c>
    </row>
    <row r="6" spans="1:8" ht="12">
      <c r="A6" s="7" t="s">
        <v>37</v>
      </c>
      <c r="B6" s="27" t="s">
        <v>63</v>
      </c>
      <c r="C6" s="9">
        <v>1</v>
      </c>
      <c r="D6" s="44">
        <v>4</v>
      </c>
      <c r="E6" s="40">
        <v>0</v>
      </c>
      <c r="F6" s="40">
        <v>5</v>
      </c>
      <c r="G6" s="21">
        <v>4</v>
      </c>
      <c r="H6" s="21">
        <v>0</v>
      </c>
    </row>
    <row r="7" spans="1:8" ht="12">
      <c r="A7" s="7" t="s">
        <v>33</v>
      </c>
      <c r="B7" s="27" t="s">
        <v>63</v>
      </c>
      <c r="C7" s="9">
        <v>4</v>
      </c>
      <c r="D7" s="44">
        <v>4</v>
      </c>
      <c r="E7" s="40">
        <v>0</v>
      </c>
      <c r="F7" s="40">
        <v>8</v>
      </c>
      <c r="G7" s="21">
        <v>1</v>
      </c>
      <c r="H7" s="21">
        <v>0</v>
      </c>
    </row>
    <row r="8" spans="1:8" ht="12">
      <c r="A8" s="7" t="s">
        <v>18</v>
      </c>
      <c r="B8" s="27" t="s">
        <v>64</v>
      </c>
      <c r="C8" s="9">
        <v>27</v>
      </c>
      <c r="D8" s="44">
        <v>4</v>
      </c>
      <c r="E8" s="40">
        <v>0</v>
      </c>
      <c r="F8" s="40">
        <v>31</v>
      </c>
      <c r="G8" s="21">
        <v>0.14814814814814814</v>
      </c>
      <c r="H8" s="21">
        <v>0</v>
      </c>
    </row>
    <row r="9" spans="1:8" ht="12">
      <c r="A9" s="7" t="s">
        <v>55</v>
      </c>
      <c r="B9" s="27" t="s">
        <v>68</v>
      </c>
      <c r="C9" s="9">
        <v>11</v>
      </c>
      <c r="D9" s="44">
        <v>3</v>
      </c>
      <c r="E9" s="40">
        <v>0</v>
      </c>
      <c r="F9" s="40">
        <v>14</v>
      </c>
      <c r="G9" s="21">
        <v>0.2727272727272727</v>
      </c>
      <c r="H9" s="21">
        <v>0</v>
      </c>
    </row>
    <row r="10" spans="1:8" ht="12">
      <c r="A10" s="7" t="s">
        <v>11</v>
      </c>
      <c r="B10" s="27" t="s">
        <v>64</v>
      </c>
      <c r="C10" s="9">
        <v>12</v>
      </c>
      <c r="D10" s="44">
        <v>3</v>
      </c>
      <c r="E10" s="40">
        <v>0</v>
      </c>
      <c r="F10" s="40">
        <v>15</v>
      </c>
      <c r="G10" s="21">
        <v>0.25</v>
      </c>
      <c r="H10" s="21">
        <v>0</v>
      </c>
    </row>
    <row r="11" spans="1:8" ht="12">
      <c r="A11" s="7" t="s">
        <v>47</v>
      </c>
      <c r="B11" s="27" t="s">
        <v>65</v>
      </c>
      <c r="C11" s="9">
        <v>1</v>
      </c>
      <c r="D11" s="44">
        <v>2</v>
      </c>
      <c r="E11" s="40">
        <v>0</v>
      </c>
      <c r="F11" s="40">
        <v>3</v>
      </c>
      <c r="G11" s="21">
        <v>2</v>
      </c>
      <c r="H11" s="21">
        <v>0</v>
      </c>
    </row>
    <row r="12" spans="1:8" ht="12">
      <c r="A12" s="11" t="s">
        <v>38</v>
      </c>
      <c r="B12" s="28" t="s">
        <v>66</v>
      </c>
      <c r="C12" s="9">
        <v>17</v>
      </c>
      <c r="D12" s="44">
        <v>2</v>
      </c>
      <c r="E12" s="40">
        <v>3</v>
      </c>
      <c r="F12" s="40">
        <v>16</v>
      </c>
      <c r="G12" s="21">
        <v>0.11764705882352941</v>
      </c>
      <c r="H12" s="21">
        <v>0.17647058823529413</v>
      </c>
    </row>
    <row r="13" spans="1:8" ht="12">
      <c r="A13" s="7" t="s">
        <v>43</v>
      </c>
      <c r="B13" s="27" t="s">
        <v>66</v>
      </c>
      <c r="C13" s="9">
        <v>12</v>
      </c>
      <c r="D13" s="44">
        <v>2</v>
      </c>
      <c r="E13" s="40">
        <v>2</v>
      </c>
      <c r="F13" s="40">
        <v>12</v>
      </c>
      <c r="G13" s="21">
        <v>0.16666666666666666</v>
      </c>
      <c r="H13" s="21">
        <v>0.16666666666666666</v>
      </c>
    </row>
    <row r="14" spans="1:8" ht="12">
      <c r="A14" s="7" t="s">
        <v>41</v>
      </c>
      <c r="B14" s="27" t="s">
        <v>66</v>
      </c>
      <c r="C14" s="9">
        <v>9</v>
      </c>
      <c r="D14" s="44">
        <v>1</v>
      </c>
      <c r="E14" s="40">
        <v>5</v>
      </c>
      <c r="F14" s="40">
        <v>5</v>
      </c>
      <c r="G14" s="21">
        <v>0.1111111111111111</v>
      </c>
      <c r="H14" s="21">
        <v>0.5555555555555556</v>
      </c>
    </row>
    <row r="15" spans="1:8" ht="12">
      <c r="A15" s="7" t="s">
        <v>8</v>
      </c>
      <c r="B15" s="27" t="s">
        <v>64</v>
      </c>
      <c r="C15" s="9">
        <v>36</v>
      </c>
      <c r="D15" s="44">
        <v>1</v>
      </c>
      <c r="E15" s="40">
        <v>0</v>
      </c>
      <c r="F15" s="40">
        <v>37</v>
      </c>
      <c r="G15" s="21">
        <v>0.027777777777777776</v>
      </c>
      <c r="H15" s="21">
        <v>0</v>
      </c>
    </row>
    <row r="16" spans="1:8" ht="12">
      <c r="A16" s="7" t="s">
        <v>49</v>
      </c>
      <c r="B16" s="27" t="s">
        <v>65</v>
      </c>
      <c r="C16" s="9">
        <v>3</v>
      </c>
      <c r="D16" s="44">
        <v>0</v>
      </c>
      <c r="E16" s="40">
        <v>1</v>
      </c>
      <c r="F16" s="40">
        <v>2</v>
      </c>
      <c r="G16" s="21">
        <v>0</v>
      </c>
      <c r="H16" s="21">
        <v>0.3333333333333333</v>
      </c>
    </row>
    <row r="17" spans="1:8" ht="12">
      <c r="A17" s="7" t="s">
        <v>50</v>
      </c>
      <c r="B17" s="27" t="s">
        <v>65</v>
      </c>
      <c r="C17" s="9">
        <v>0</v>
      </c>
      <c r="D17" s="44">
        <v>0</v>
      </c>
      <c r="E17" s="40">
        <v>0</v>
      </c>
      <c r="F17" s="40">
        <v>0</v>
      </c>
      <c r="G17" s="21"/>
      <c r="H17" s="21"/>
    </row>
    <row r="18" spans="1:8" ht="12">
      <c r="A18" s="7" t="s">
        <v>48</v>
      </c>
      <c r="B18" s="27" t="s">
        <v>65</v>
      </c>
      <c r="C18" s="9">
        <v>2</v>
      </c>
      <c r="D18" s="44">
        <v>0</v>
      </c>
      <c r="E18" s="40">
        <v>0</v>
      </c>
      <c r="F18" s="40">
        <v>2</v>
      </c>
      <c r="G18" s="21">
        <v>0</v>
      </c>
      <c r="H18" s="21">
        <v>0</v>
      </c>
    </row>
    <row r="19" spans="1:8" ht="12">
      <c r="A19" s="7" t="s">
        <v>54</v>
      </c>
      <c r="B19" s="27" t="s">
        <v>68</v>
      </c>
      <c r="C19" s="9">
        <v>2</v>
      </c>
      <c r="D19" s="44">
        <v>0</v>
      </c>
      <c r="E19" s="40">
        <v>0</v>
      </c>
      <c r="F19" s="40">
        <v>2</v>
      </c>
      <c r="G19" s="21">
        <v>0</v>
      </c>
      <c r="H19" s="21">
        <v>0</v>
      </c>
    </row>
    <row r="20" spans="1:8" ht="12">
      <c r="A20" s="7" t="s">
        <v>45</v>
      </c>
      <c r="B20" s="27" t="s">
        <v>66</v>
      </c>
      <c r="C20" s="9">
        <v>1</v>
      </c>
      <c r="D20" s="44">
        <v>0</v>
      </c>
      <c r="E20" s="40">
        <v>0</v>
      </c>
      <c r="F20" s="40">
        <v>1</v>
      </c>
      <c r="G20" s="21">
        <v>0</v>
      </c>
      <c r="H20" s="21">
        <v>0</v>
      </c>
    </row>
    <row r="21" spans="1:8" ht="12">
      <c r="A21" s="7" t="s">
        <v>39</v>
      </c>
      <c r="B21" s="27" t="s">
        <v>66</v>
      </c>
      <c r="C21" s="9">
        <v>5</v>
      </c>
      <c r="D21" s="44">
        <v>0</v>
      </c>
      <c r="E21" s="40">
        <v>0</v>
      </c>
      <c r="F21" s="40">
        <v>5</v>
      </c>
      <c r="G21" s="21">
        <v>0</v>
      </c>
      <c r="H21" s="21">
        <v>0</v>
      </c>
    </row>
    <row r="22" spans="1:8" ht="12">
      <c r="A22" s="7" t="s">
        <v>42</v>
      </c>
      <c r="B22" s="27" t="s">
        <v>66</v>
      </c>
      <c r="C22" s="9">
        <v>10</v>
      </c>
      <c r="D22" s="44">
        <v>0</v>
      </c>
      <c r="E22" s="40">
        <v>0</v>
      </c>
      <c r="F22" s="40">
        <v>10</v>
      </c>
      <c r="G22" s="21">
        <v>0</v>
      </c>
      <c r="H22" s="21">
        <v>0</v>
      </c>
    </row>
    <row r="23" spans="1:8" ht="12">
      <c r="A23" s="7" t="s">
        <v>44</v>
      </c>
      <c r="B23" s="27" t="s">
        <v>66</v>
      </c>
      <c r="C23" s="9">
        <v>0</v>
      </c>
      <c r="D23" s="44">
        <v>0</v>
      </c>
      <c r="E23" s="40">
        <v>0</v>
      </c>
      <c r="F23" s="40">
        <v>0</v>
      </c>
      <c r="G23" s="21"/>
      <c r="H23" s="21"/>
    </row>
    <row r="24" spans="1:8" ht="12">
      <c r="A24" s="7" t="s">
        <v>40</v>
      </c>
      <c r="B24" s="27" t="s">
        <v>66</v>
      </c>
      <c r="C24" s="9">
        <v>0</v>
      </c>
      <c r="D24" s="44">
        <v>0</v>
      </c>
      <c r="E24" s="40">
        <v>0</v>
      </c>
      <c r="F24" s="40">
        <v>0</v>
      </c>
      <c r="G24" s="21"/>
      <c r="H24" s="21"/>
    </row>
    <row r="25" spans="1:8" ht="12">
      <c r="A25" s="7" t="s">
        <v>57</v>
      </c>
      <c r="B25" s="27" t="s">
        <v>67</v>
      </c>
      <c r="C25" s="9">
        <v>1</v>
      </c>
      <c r="D25" s="44">
        <v>0</v>
      </c>
      <c r="E25" s="40">
        <v>0</v>
      </c>
      <c r="F25" s="40">
        <v>1</v>
      </c>
      <c r="G25" s="21">
        <v>0</v>
      </c>
      <c r="H25" s="21">
        <v>0</v>
      </c>
    </row>
    <row r="26" spans="1:8" ht="12">
      <c r="A26" s="7" t="s">
        <v>35</v>
      </c>
      <c r="B26" s="27" t="s">
        <v>63</v>
      </c>
      <c r="C26" s="9">
        <v>9</v>
      </c>
      <c r="D26" s="44">
        <v>0</v>
      </c>
      <c r="E26" s="40">
        <v>0</v>
      </c>
      <c r="F26" s="40">
        <v>9</v>
      </c>
      <c r="G26" s="21">
        <v>0</v>
      </c>
      <c r="H26" s="21">
        <v>0</v>
      </c>
    </row>
    <row r="27" spans="1:8" ht="12">
      <c r="A27" s="7" t="s">
        <v>36</v>
      </c>
      <c r="B27" s="27" t="s">
        <v>63</v>
      </c>
      <c r="C27" s="9">
        <v>0</v>
      </c>
      <c r="D27" s="44">
        <v>0</v>
      </c>
      <c r="E27" s="40">
        <v>0</v>
      </c>
      <c r="F27" s="40">
        <v>0</v>
      </c>
      <c r="G27" s="21"/>
      <c r="H27" s="21"/>
    </row>
    <row r="28" spans="1:8" ht="12">
      <c r="A28" s="7" t="s">
        <v>62</v>
      </c>
      <c r="B28" s="27" t="s">
        <v>63</v>
      </c>
      <c r="C28" s="9">
        <v>0</v>
      </c>
      <c r="D28" s="44">
        <v>0</v>
      </c>
      <c r="E28" s="40">
        <v>0</v>
      </c>
      <c r="F28" s="40">
        <v>0</v>
      </c>
      <c r="G28" s="21"/>
      <c r="H28" s="21"/>
    </row>
    <row r="29" spans="1:8" ht="12">
      <c r="A29" s="7" t="s">
        <v>30</v>
      </c>
      <c r="B29" s="27" t="s">
        <v>63</v>
      </c>
      <c r="C29" s="9">
        <v>0</v>
      </c>
      <c r="D29" s="44">
        <v>0</v>
      </c>
      <c r="E29" s="40">
        <v>0</v>
      </c>
      <c r="F29" s="40">
        <v>0</v>
      </c>
      <c r="G29" s="21"/>
      <c r="H29" s="21"/>
    </row>
    <row r="30" spans="1:8" ht="12">
      <c r="A30" s="7" t="s">
        <v>23</v>
      </c>
      <c r="B30" s="27" t="s">
        <v>63</v>
      </c>
      <c r="C30" s="9">
        <v>1</v>
      </c>
      <c r="D30" s="44">
        <v>0</v>
      </c>
      <c r="E30" s="40">
        <v>0</v>
      </c>
      <c r="F30" s="40">
        <v>1</v>
      </c>
      <c r="G30" s="21">
        <v>0</v>
      </c>
      <c r="H30" s="21">
        <v>0</v>
      </c>
    </row>
    <row r="31" spans="1:8" ht="12.75" customHeight="1">
      <c r="A31" s="7" t="s">
        <v>26</v>
      </c>
      <c r="B31" s="27" t="s">
        <v>63</v>
      </c>
      <c r="C31" s="9">
        <v>5</v>
      </c>
      <c r="D31" s="44">
        <v>0</v>
      </c>
      <c r="E31" s="40">
        <v>0</v>
      </c>
      <c r="F31" s="40">
        <v>5</v>
      </c>
      <c r="G31" s="21">
        <v>0</v>
      </c>
      <c r="H31" s="21">
        <v>0</v>
      </c>
    </row>
    <row r="32" spans="1:8" ht="12">
      <c r="A32" s="7" t="s">
        <v>28</v>
      </c>
      <c r="B32" s="27" t="s">
        <v>63</v>
      </c>
      <c r="C32" s="9">
        <v>0</v>
      </c>
      <c r="D32" s="44">
        <v>0</v>
      </c>
      <c r="E32" s="40">
        <v>0</v>
      </c>
      <c r="F32" s="40">
        <v>0</v>
      </c>
      <c r="G32" s="21"/>
      <c r="H32" s="21"/>
    </row>
    <row r="33" spans="1:8" ht="12">
      <c r="A33" s="7" t="s">
        <v>27</v>
      </c>
      <c r="B33" s="27" t="s">
        <v>63</v>
      </c>
      <c r="C33" s="9">
        <v>0</v>
      </c>
      <c r="D33" s="44">
        <v>0</v>
      </c>
      <c r="E33" s="40">
        <v>0</v>
      </c>
      <c r="F33" s="40">
        <v>0</v>
      </c>
      <c r="G33" s="21"/>
      <c r="H33" s="21"/>
    </row>
    <row r="34" spans="1:8" ht="12">
      <c r="A34" s="7" t="s">
        <v>31</v>
      </c>
      <c r="B34" s="27" t="s">
        <v>63</v>
      </c>
      <c r="C34" s="9">
        <v>0</v>
      </c>
      <c r="D34" s="44">
        <v>0</v>
      </c>
      <c r="E34" s="40">
        <v>0</v>
      </c>
      <c r="F34" s="40">
        <v>0</v>
      </c>
      <c r="G34" s="21"/>
      <c r="H34" s="21"/>
    </row>
    <row r="35" spans="1:8" ht="12">
      <c r="A35" s="7" t="s">
        <v>13</v>
      </c>
      <c r="B35" s="27" t="s">
        <v>64</v>
      </c>
      <c r="C35" s="9">
        <v>12</v>
      </c>
      <c r="D35" s="44">
        <v>0</v>
      </c>
      <c r="E35" s="40">
        <v>0</v>
      </c>
      <c r="F35" s="40">
        <v>12</v>
      </c>
      <c r="G35" s="21">
        <v>0</v>
      </c>
      <c r="H35" s="21">
        <v>0</v>
      </c>
    </row>
    <row r="36" spans="1:8" ht="12">
      <c r="A36" s="7" t="s">
        <v>16</v>
      </c>
      <c r="B36" s="27" t="s">
        <v>64</v>
      </c>
      <c r="C36" s="9">
        <v>3</v>
      </c>
      <c r="D36" s="44">
        <v>0</v>
      </c>
      <c r="E36" s="40">
        <v>0</v>
      </c>
      <c r="F36" s="40">
        <v>3</v>
      </c>
      <c r="G36" s="21">
        <v>0</v>
      </c>
      <c r="H36" s="21">
        <v>0</v>
      </c>
    </row>
    <row r="37" spans="1:8" ht="12">
      <c r="A37" s="7" t="s">
        <v>15</v>
      </c>
      <c r="B37" s="27" t="s">
        <v>64</v>
      </c>
      <c r="C37" s="9">
        <v>2</v>
      </c>
      <c r="D37" s="44">
        <v>0</v>
      </c>
      <c r="E37" s="40">
        <v>0</v>
      </c>
      <c r="F37" s="40">
        <v>2</v>
      </c>
      <c r="G37" s="21">
        <v>0</v>
      </c>
      <c r="H37" s="21">
        <v>0</v>
      </c>
    </row>
    <row r="38" spans="1:8" ht="12">
      <c r="A38" s="7" t="s">
        <v>34</v>
      </c>
      <c r="B38" s="27" t="s">
        <v>64</v>
      </c>
      <c r="C38" s="9">
        <v>3</v>
      </c>
      <c r="D38" s="44">
        <v>0</v>
      </c>
      <c r="E38" s="40">
        <v>0</v>
      </c>
      <c r="F38" s="40">
        <v>3</v>
      </c>
      <c r="G38" s="21">
        <v>0</v>
      </c>
      <c r="H38" s="21">
        <v>0</v>
      </c>
    </row>
    <row r="39" spans="1:8" ht="12">
      <c r="A39" s="7" t="s">
        <v>12</v>
      </c>
      <c r="B39" s="27" t="s">
        <v>64</v>
      </c>
      <c r="C39" s="9">
        <v>0</v>
      </c>
      <c r="D39" s="44">
        <v>0</v>
      </c>
      <c r="E39" s="40">
        <v>0</v>
      </c>
      <c r="F39" s="40">
        <v>0</v>
      </c>
      <c r="G39" s="21"/>
      <c r="H39" s="21"/>
    </row>
    <row r="40" spans="1:8" ht="12">
      <c r="A40" s="7" t="s">
        <v>19</v>
      </c>
      <c r="B40" s="27" t="s">
        <v>64</v>
      </c>
      <c r="C40" s="9">
        <v>1</v>
      </c>
      <c r="D40" s="44">
        <v>0</v>
      </c>
      <c r="E40" s="40">
        <v>0</v>
      </c>
      <c r="F40" s="40">
        <v>1</v>
      </c>
      <c r="G40" s="21">
        <v>0</v>
      </c>
      <c r="H40" s="21">
        <v>0</v>
      </c>
    </row>
    <row r="41" spans="1:8" ht="12">
      <c r="A41" s="7" t="s">
        <v>17</v>
      </c>
      <c r="B41" s="27" t="s">
        <v>64</v>
      </c>
      <c r="C41" s="9">
        <v>7</v>
      </c>
      <c r="D41" s="44">
        <v>0</v>
      </c>
      <c r="E41" s="40">
        <v>0</v>
      </c>
      <c r="F41" s="40">
        <v>7</v>
      </c>
      <c r="G41" s="21">
        <v>0</v>
      </c>
      <c r="H41" s="21">
        <v>0</v>
      </c>
    </row>
    <row r="42" spans="1:8" ht="12">
      <c r="A42" s="7" t="s">
        <v>22</v>
      </c>
      <c r="B42" s="27" t="s">
        <v>64</v>
      </c>
      <c r="C42" s="9">
        <v>0</v>
      </c>
      <c r="D42" s="44">
        <v>0</v>
      </c>
      <c r="E42" s="40">
        <v>0</v>
      </c>
      <c r="F42" s="40">
        <v>0</v>
      </c>
      <c r="G42" s="21"/>
      <c r="H42" s="21"/>
    </row>
    <row r="43" spans="1:8" ht="12">
      <c r="A43" s="7" t="s">
        <v>24</v>
      </c>
      <c r="B43" s="27" t="s">
        <v>64</v>
      </c>
      <c r="C43" s="9">
        <v>0</v>
      </c>
      <c r="D43" s="44">
        <v>0</v>
      </c>
      <c r="E43" s="40">
        <v>0</v>
      </c>
      <c r="F43" s="40">
        <v>0</v>
      </c>
      <c r="G43" s="21"/>
      <c r="H43" s="21"/>
    </row>
    <row r="44" spans="1:8" ht="12">
      <c r="A44" s="7" t="s">
        <v>46</v>
      </c>
      <c r="B44" s="27" t="s">
        <v>65</v>
      </c>
      <c r="C44" s="9">
        <v>1</v>
      </c>
      <c r="D44" s="44">
        <v>-1</v>
      </c>
      <c r="E44" s="40">
        <v>0</v>
      </c>
      <c r="F44" s="40">
        <v>0</v>
      </c>
      <c r="G44" s="21">
        <v>-1</v>
      </c>
      <c r="H44" s="21">
        <v>0</v>
      </c>
    </row>
    <row r="45" spans="1:8" ht="12">
      <c r="A45" s="7" t="s">
        <v>4</v>
      </c>
      <c r="B45" s="27" t="s">
        <v>68</v>
      </c>
      <c r="C45" s="9">
        <v>6</v>
      </c>
      <c r="D45" s="44">
        <v>-1</v>
      </c>
      <c r="E45" s="40">
        <v>0</v>
      </c>
      <c r="F45" s="40">
        <v>5</v>
      </c>
      <c r="G45" s="21">
        <v>-0.16666666666666666</v>
      </c>
      <c r="H45" s="21">
        <v>0</v>
      </c>
    </row>
    <row r="46" spans="1:8" ht="12">
      <c r="A46" s="7" t="s">
        <v>9</v>
      </c>
      <c r="B46" s="27" t="s">
        <v>64</v>
      </c>
      <c r="C46" s="9">
        <v>1</v>
      </c>
      <c r="D46" s="44">
        <v>-1</v>
      </c>
      <c r="E46" s="40">
        <v>0</v>
      </c>
      <c r="F46" s="40">
        <v>0</v>
      </c>
      <c r="G46" s="21">
        <v>-1</v>
      </c>
      <c r="H46" s="21">
        <v>0</v>
      </c>
    </row>
    <row r="47" spans="1:8" ht="12">
      <c r="A47" s="7" t="s">
        <v>10</v>
      </c>
      <c r="B47" s="27" t="s">
        <v>64</v>
      </c>
      <c r="C47" s="9">
        <v>1</v>
      </c>
      <c r="D47" s="44">
        <v>-1</v>
      </c>
      <c r="E47" s="40">
        <v>0</v>
      </c>
      <c r="F47" s="40">
        <v>0</v>
      </c>
      <c r="G47" s="21">
        <v>-1</v>
      </c>
      <c r="H47" s="21">
        <v>0</v>
      </c>
    </row>
    <row r="48" spans="1:8" ht="12">
      <c r="A48" s="7" t="s">
        <v>29</v>
      </c>
      <c r="B48" s="27" t="s">
        <v>63</v>
      </c>
      <c r="C48" s="9">
        <v>3</v>
      </c>
      <c r="D48" s="44">
        <v>-2</v>
      </c>
      <c r="E48" s="40">
        <v>0</v>
      </c>
      <c r="F48" s="40">
        <v>1</v>
      </c>
      <c r="G48" s="21">
        <v>-0.6666666666666666</v>
      </c>
      <c r="H48" s="21">
        <v>0</v>
      </c>
    </row>
    <row r="49" spans="1:8" ht="12">
      <c r="A49" s="7" t="s">
        <v>20</v>
      </c>
      <c r="B49" s="27" t="s">
        <v>64</v>
      </c>
      <c r="C49" s="9">
        <v>24</v>
      </c>
      <c r="D49" s="44">
        <v>-2</v>
      </c>
      <c r="E49" s="40">
        <v>0</v>
      </c>
      <c r="F49" s="40">
        <v>22</v>
      </c>
      <c r="G49" s="21">
        <v>-0.08333333333333333</v>
      </c>
      <c r="H49" s="21">
        <v>0</v>
      </c>
    </row>
    <row r="50" spans="1:8" ht="12">
      <c r="A50" s="12" t="s">
        <v>14</v>
      </c>
      <c r="B50" s="29" t="s">
        <v>64</v>
      </c>
      <c r="C50" s="13">
        <v>50</v>
      </c>
      <c r="D50" s="45">
        <v>-3</v>
      </c>
      <c r="E50" s="41">
        <v>0</v>
      </c>
      <c r="F50" s="41">
        <v>47</v>
      </c>
      <c r="G50" s="22">
        <v>-0.06</v>
      </c>
      <c r="H50" s="22">
        <v>0</v>
      </c>
    </row>
    <row r="51" spans="1:8" ht="12">
      <c r="A51" s="8"/>
      <c r="B51" s="30"/>
      <c r="C51" s="9"/>
      <c r="D51" s="9"/>
      <c r="E51" s="9"/>
      <c r="F51" s="9"/>
      <c r="G51" s="8"/>
      <c r="H51" s="8"/>
    </row>
    <row r="52" spans="1:8" ht="12">
      <c r="A52" s="15" t="s">
        <v>51</v>
      </c>
      <c r="B52" s="26" t="s">
        <v>65</v>
      </c>
      <c r="C52" s="20">
        <v>65</v>
      </c>
      <c r="D52" s="16">
        <v>19</v>
      </c>
      <c r="E52" s="16">
        <v>4</v>
      </c>
      <c r="F52" s="20">
        <v>80</v>
      </c>
      <c r="G52" s="23">
        <v>0.2923076923076923</v>
      </c>
      <c r="H52" s="17">
        <v>0.06153846153846154</v>
      </c>
    </row>
    <row r="53" spans="1:8" ht="12">
      <c r="A53" s="7" t="s">
        <v>56</v>
      </c>
      <c r="B53" s="27" t="s">
        <v>68</v>
      </c>
      <c r="C53" s="19">
        <v>11</v>
      </c>
      <c r="D53" s="9">
        <v>1</v>
      </c>
      <c r="E53" s="9">
        <v>2</v>
      </c>
      <c r="F53" s="19">
        <v>10</v>
      </c>
      <c r="G53" s="21">
        <v>0.09090909090909091</v>
      </c>
      <c r="H53" s="10">
        <v>0.18181818181818182</v>
      </c>
    </row>
    <row r="54" spans="1:8" ht="12">
      <c r="A54" s="7" t="s">
        <v>53</v>
      </c>
      <c r="B54" s="27" t="s">
        <v>69</v>
      </c>
      <c r="C54" s="19">
        <v>36</v>
      </c>
      <c r="D54" s="9">
        <v>2</v>
      </c>
      <c r="E54" s="9">
        <v>2</v>
      </c>
      <c r="F54" s="19">
        <v>36</v>
      </c>
      <c r="G54" s="21">
        <v>0.05555555555555555</v>
      </c>
      <c r="H54" s="10">
        <v>0.05555555555555555</v>
      </c>
    </row>
    <row r="55" spans="1:8" ht="12">
      <c r="A55" s="12" t="s">
        <v>52</v>
      </c>
      <c r="B55" s="29" t="s">
        <v>66</v>
      </c>
      <c r="C55" s="75">
        <v>47</v>
      </c>
      <c r="D55" s="13">
        <v>11</v>
      </c>
      <c r="E55" s="13">
        <v>4</v>
      </c>
      <c r="F55" s="75">
        <v>54</v>
      </c>
      <c r="G55" s="22">
        <v>0.23404255319148937</v>
      </c>
      <c r="H55" s="14">
        <v>0.0851063829787234</v>
      </c>
    </row>
    <row r="56" spans="1:8" ht="12">
      <c r="A56" s="36" t="s">
        <v>157</v>
      </c>
      <c r="B56" s="65"/>
      <c r="C56" s="48">
        <v>664</v>
      </c>
      <c r="D56" s="48">
        <v>90</v>
      </c>
      <c r="E56" s="42">
        <v>34</v>
      </c>
      <c r="F56" s="38">
        <v>720</v>
      </c>
      <c r="G56" s="63">
        <v>0.1355421686746988</v>
      </c>
      <c r="H56" s="64">
        <v>0.05120481927710843</v>
      </c>
    </row>
    <row r="57" spans="1:8" ht="12">
      <c r="A57" s="8"/>
      <c r="B57" s="30"/>
      <c r="C57" s="9"/>
      <c r="D57" s="9"/>
      <c r="E57" s="9"/>
      <c r="F57" s="9"/>
      <c r="G57" s="56"/>
      <c r="H57" s="56"/>
    </row>
    <row r="58" spans="1:8" ht="24" customHeight="1">
      <c r="A58" s="67" t="s">
        <v>58</v>
      </c>
      <c r="B58" s="68" t="s">
        <v>136</v>
      </c>
      <c r="C58" s="69" t="s">
        <v>134</v>
      </c>
      <c r="D58" s="70" t="s">
        <v>60</v>
      </c>
      <c r="E58" s="71" t="s">
        <v>133</v>
      </c>
      <c r="F58" s="72" t="s">
        <v>59</v>
      </c>
      <c r="G58" s="73" t="s">
        <v>61</v>
      </c>
      <c r="H58" s="74" t="s">
        <v>160</v>
      </c>
    </row>
    <row r="59" spans="1:8" ht="12">
      <c r="A59" s="36" t="s">
        <v>142</v>
      </c>
      <c r="B59" s="57"/>
      <c r="C59" s="32"/>
      <c r="D59" s="32"/>
      <c r="E59" s="32"/>
      <c r="F59" s="32"/>
      <c r="G59" s="58"/>
      <c r="H59" s="35"/>
    </row>
    <row r="60" spans="1:8" ht="12">
      <c r="A60" s="15" t="s">
        <v>139</v>
      </c>
      <c r="B60" s="26"/>
      <c r="C60" s="16">
        <v>447</v>
      </c>
      <c r="D60" s="47">
        <v>52</v>
      </c>
      <c r="E60" s="39">
        <v>9</v>
      </c>
      <c r="F60" s="39">
        <v>490</v>
      </c>
      <c r="G60" s="23">
        <v>0.116331096196868</v>
      </c>
      <c r="H60" s="17">
        <v>0.020134228187919462</v>
      </c>
    </row>
    <row r="61" spans="1:8" ht="12">
      <c r="A61" s="7" t="s">
        <v>141</v>
      </c>
      <c r="B61" s="27"/>
      <c r="C61" s="9">
        <v>203</v>
      </c>
      <c r="D61" s="44">
        <v>39</v>
      </c>
      <c r="E61" s="40">
        <v>21</v>
      </c>
      <c r="F61" s="40">
        <v>221</v>
      </c>
      <c r="G61" s="21">
        <v>0.1921182266009852</v>
      </c>
      <c r="H61" s="10">
        <v>0.10344827586206896</v>
      </c>
    </row>
    <row r="62" spans="1:8" ht="12">
      <c r="A62" s="7" t="s">
        <v>140</v>
      </c>
      <c r="B62" s="27"/>
      <c r="C62" s="9">
        <v>14</v>
      </c>
      <c r="D62" s="44">
        <v>-1</v>
      </c>
      <c r="E62" s="40">
        <v>4</v>
      </c>
      <c r="F62" s="40">
        <v>9</v>
      </c>
      <c r="G62" s="21">
        <v>-0.07142857142857142</v>
      </c>
      <c r="H62" s="10">
        <v>0.2857142857142857</v>
      </c>
    </row>
    <row r="63" spans="1:8" ht="12">
      <c r="A63" s="36" t="s">
        <v>159</v>
      </c>
      <c r="B63" s="57"/>
      <c r="C63" s="32"/>
      <c r="D63" s="32"/>
      <c r="E63" s="32"/>
      <c r="F63" s="32"/>
      <c r="G63" s="58"/>
      <c r="H63" s="35"/>
    </row>
    <row r="64" spans="1:8" ht="12">
      <c r="A64" s="7" t="s">
        <v>143</v>
      </c>
      <c r="B64" s="27"/>
      <c r="C64" s="9">
        <v>366</v>
      </c>
      <c r="D64" s="44">
        <v>17</v>
      </c>
      <c r="E64" s="40">
        <v>4</v>
      </c>
      <c r="F64" s="40">
        <v>379</v>
      </c>
      <c r="G64" s="21">
        <v>0.04644808743169399</v>
      </c>
      <c r="H64" s="10">
        <v>0.01092896174863388</v>
      </c>
    </row>
    <row r="65" spans="1:8" ht="12">
      <c r="A65" s="7" t="s">
        <v>144</v>
      </c>
      <c r="B65" s="27"/>
      <c r="C65" s="9">
        <v>45</v>
      </c>
      <c r="D65" s="44">
        <v>33</v>
      </c>
      <c r="E65" s="40">
        <v>3</v>
      </c>
      <c r="F65" s="40">
        <v>75</v>
      </c>
      <c r="G65" s="21">
        <v>0.7333333333333333</v>
      </c>
      <c r="H65" s="10">
        <v>0.06666666666666667</v>
      </c>
    </row>
    <row r="66" spans="1:8" ht="12">
      <c r="A66" s="12" t="s">
        <v>145</v>
      </c>
      <c r="B66" s="29"/>
      <c r="C66" s="13">
        <v>36</v>
      </c>
      <c r="D66" s="45">
        <v>-4</v>
      </c>
      <c r="E66" s="41">
        <v>1</v>
      </c>
      <c r="F66" s="41">
        <v>31</v>
      </c>
      <c r="G66" s="22">
        <v>-0.1111111111111111</v>
      </c>
      <c r="H66" s="14">
        <v>0.027777777777777776</v>
      </c>
    </row>
    <row r="67" spans="1:10" ht="12">
      <c r="A67" s="36" t="s">
        <v>71</v>
      </c>
      <c r="B67" s="31"/>
      <c r="C67" s="32">
        <v>447</v>
      </c>
      <c r="D67" s="49">
        <v>46</v>
      </c>
      <c r="E67" s="43">
        <v>8</v>
      </c>
      <c r="F67" s="43">
        <v>485</v>
      </c>
      <c r="G67" s="34">
        <v>0.1029082774049217</v>
      </c>
      <c r="H67" s="35">
        <v>0.017897091722595078</v>
      </c>
      <c r="J67" s="79"/>
    </row>
    <row r="68" spans="1:8" ht="12">
      <c r="A68" s="59" t="s">
        <v>146</v>
      </c>
      <c r="B68" s="26"/>
      <c r="C68" s="16">
        <v>398</v>
      </c>
      <c r="D68" s="44">
        <v>46</v>
      </c>
      <c r="E68" s="40">
        <v>7</v>
      </c>
      <c r="F68" s="39">
        <v>437</v>
      </c>
      <c r="G68" s="23">
        <v>0.11557788944723618</v>
      </c>
      <c r="H68" s="17">
        <v>0.017587939698492462</v>
      </c>
    </row>
    <row r="69" spans="1:8" ht="12" customHeight="1">
      <c r="A69" s="60" t="s">
        <v>147</v>
      </c>
      <c r="B69" s="27"/>
      <c r="C69" s="9">
        <v>49</v>
      </c>
      <c r="D69" s="44">
        <v>0</v>
      </c>
      <c r="E69" s="40">
        <v>1</v>
      </c>
      <c r="F69" s="40">
        <v>48</v>
      </c>
      <c r="G69" s="21">
        <v>0</v>
      </c>
      <c r="H69" s="10">
        <v>0.02040816326530612</v>
      </c>
    </row>
    <row r="70" spans="1:8" ht="12" customHeight="1">
      <c r="A70" s="46" t="s">
        <v>138</v>
      </c>
      <c r="B70" s="57"/>
      <c r="C70" s="32"/>
      <c r="D70" s="32"/>
      <c r="E70" s="32"/>
      <c r="F70" s="32"/>
      <c r="G70" s="58"/>
      <c r="H70" s="35"/>
    </row>
    <row r="71" spans="1:8" ht="12">
      <c r="A71" s="7" t="s">
        <v>148</v>
      </c>
      <c r="B71" s="27"/>
      <c r="C71" s="9">
        <v>447</v>
      </c>
      <c r="D71" s="44">
        <v>52</v>
      </c>
      <c r="E71" s="40">
        <v>9</v>
      </c>
      <c r="F71" s="40">
        <v>490</v>
      </c>
      <c r="G71" s="21">
        <v>0.116331096196868</v>
      </c>
      <c r="H71" s="10">
        <v>0.020134228187919462</v>
      </c>
    </row>
    <row r="72" spans="1:8" ht="12">
      <c r="A72" s="7" t="s">
        <v>149</v>
      </c>
      <c r="B72" s="27"/>
      <c r="C72" s="9">
        <v>84</v>
      </c>
      <c r="D72" s="44">
        <v>14</v>
      </c>
      <c r="E72" s="40">
        <v>11</v>
      </c>
      <c r="F72" s="40">
        <v>87</v>
      </c>
      <c r="G72" s="21">
        <v>0.16666666666666666</v>
      </c>
      <c r="H72" s="10">
        <v>0.13095238095238096</v>
      </c>
    </row>
    <row r="73" spans="1:8" ht="12">
      <c r="A73" s="7" t="s">
        <v>150</v>
      </c>
      <c r="B73" s="27"/>
      <c r="C73" s="9">
        <v>71</v>
      </c>
      <c r="D73" s="44">
        <v>20</v>
      </c>
      <c r="E73" s="40">
        <v>5</v>
      </c>
      <c r="F73" s="40">
        <v>86</v>
      </c>
      <c r="G73" s="21">
        <v>0.28169014084507044</v>
      </c>
      <c r="H73" s="10">
        <v>0.07042253521126761</v>
      </c>
    </row>
    <row r="74" spans="1:8" ht="12">
      <c r="A74" s="7" t="s">
        <v>151</v>
      </c>
      <c r="B74" s="27"/>
      <c r="C74" s="9">
        <v>30</v>
      </c>
      <c r="D74" s="44">
        <v>3</v>
      </c>
      <c r="E74" s="40">
        <v>2</v>
      </c>
      <c r="F74" s="40">
        <v>31</v>
      </c>
      <c r="G74" s="21">
        <v>0.1</v>
      </c>
      <c r="H74" s="10">
        <v>0.06666666666666667</v>
      </c>
    </row>
    <row r="75" spans="1:8" ht="12">
      <c r="A75" s="12" t="s">
        <v>152</v>
      </c>
      <c r="B75" s="29"/>
      <c r="C75" s="13">
        <v>1</v>
      </c>
      <c r="D75" s="45">
        <v>0</v>
      </c>
      <c r="E75" s="41">
        <v>0</v>
      </c>
      <c r="F75" s="41">
        <v>1</v>
      </c>
      <c r="G75" s="22">
        <v>0</v>
      </c>
      <c r="H75" s="14">
        <v>0</v>
      </c>
    </row>
    <row r="76" spans="1:8" ht="12">
      <c r="A76" s="15" t="s">
        <v>70</v>
      </c>
      <c r="B76" s="26"/>
      <c r="C76" s="16">
        <v>14</v>
      </c>
      <c r="D76" s="47">
        <v>-1</v>
      </c>
      <c r="E76" s="39">
        <v>4</v>
      </c>
      <c r="F76" s="20">
        <v>9</v>
      </c>
      <c r="G76" s="34">
        <v>-0.07142857142857142</v>
      </c>
      <c r="H76" s="35">
        <v>0.2857142857142857</v>
      </c>
    </row>
    <row r="77" spans="1:8" ht="12">
      <c r="A77" s="61" t="s">
        <v>154</v>
      </c>
      <c r="B77" s="26"/>
      <c r="C77" s="16"/>
      <c r="D77" s="47"/>
      <c r="E77" s="39"/>
      <c r="F77" s="20"/>
      <c r="G77" s="21"/>
      <c r="H77" s="10"/>
    </row>
    <row r="78" spans="1:8" ht="12">
      <c r="A78" s="66" t="s">
        <v>155</v>
      </c>
      <c r="B78" s="37"/>
      <c r="C78" s="48">
        <v>664</v>
      </c>
      <c r="D78" s="48">
        <v>90</v>
      </c>
      <c r="E78" s="42">
        <v>34</v>
      </c>
      <c r="F78" s="38">
        <v>720</v>
      </c>
      <c r="G78" s="63">
        <v>0.1355421686746988</v>
      </c>
      <c r="H78" s="64">
        <v>0.05120481927710843</v>
      </c>
    </row>
    <row r="79" spans="1:8" ht="12">
      <c r="A79" s="62" t="s">
        <v>153</v>
      </c>
      <c r="B79" s="27"/>
      <c r="C79" s="9">
        <v>25488</v>
      </c>
      <c r="D79" s="44"/>
      <c r="E79" s="40"/>
      <c r="F79" s="19"/>
      <c r="G79" s="34"/>
      <c r="H79" s="35"/>
    </row>
    <row r="80" spans="1:8" ht="12">
      <c r="A80" s="36" t="s">
        <v>7</v>
      </c>
      <c r="B80" s="31"/>
      <c r="C80" s="78">
        <v>26152</v>
      </c>
      <c r="D80" s="49"/>
      <c r="E80" s="43"/>
      <c r="F80" s="33"/>
      <c r="G80" s="34"/>
      <c r="H80" s="35"/>
    </row>
    <row r="81" spans="1:8" ht="12">
      <c r="A81" s="50" t="s">
        <v>137</v>
      </c>
      <c r="B81" s="51"/>
      <c r="C81" s="52">
        <v>0.025390027531355153</v>
      </c>
      <c r="D81" s="53">
        <v>0.0034414193943101867</v>
      </c>
      <c r="E81" s="53">
        <v>0.0013000917711838483</v>
      </c>
      <c r="F81" s="52">
        <v>0.027531355154481494</v>
      </c>
      <c r="G81" s="54"/>
      <c r="H81" s="52"/>
    </row>
    <row r="82" spans="1:8" ht="12">
      <c r="A82" s="55"/>
      <c r="B82" s="80"/>
      <c r="C82" s="55"/>
      <c r="D82" s="55"/>
      <c r="E82" s="55"/>
      <c r="F82" s="55"/>
      <c r="G82" s="55"/>
      <c r="H82" s="55"/>
    </row>
    <row r="83" spans="1:8" ht="12">
      <c r="A83" s="55"/>
      <c r="B83" s="80"/>
      <c r="C83" s="55"/>
      <c r="D83" s="55"/>
      <c r="E83" s="55"/>
      <c r="F83" s="55"/>
      <c r="G83" s="55"/>
      <c r="H83" s="55"/>
    </row>
    <row r="84" spans="1:8" ht="12">
      <c r="A84" s="55"/>
      <c r="B84" s="80"/>
      <c r="C84" s="55"/>
      <c r="D84" s="55"/>
      <c r="E84" s="55"/>
      <c r="F84" s="55"/>
      <c r="G84" s="55"/>
      <c r="H84" s="55"/>
    </row>
    <row r="85" spans="1:8" ht="12">
      <c r="A85" s="55"/>
      <c r="B85" s="80"/>
      <c r="C85" s="55"/>
      <c r="D85" s="55"/>
      <c r="E85" s="55"/>
      <c r="F85" s="55"/>
      <c r="G85" s="55"/>
      <c r="H85" s="55"/>
    </row>
    <row r="86" spans="1:8" ht="12">
      <c r="A86" s="55"/>
      <c r="B86" s="80"/>
      <c r="C86" s="55"/>
      <c r="D86" s="55"/>
      <c r="E86" s="55"/>
      <c r="F86" s="55"/>
      <c r="G86" s="55"/>
      <c r="H86" s="55"/>
    </row>
    <row r="87" spans="1:8" ht="12">
      <c r="A87" s="55"/>
      <c r="B87" s="80"/>
      <c r="C87" s="55"/>
      <c r="D87" s="55"/>
      <c r="E87" s="55"/>
      <c r="F87" s="55"/>
      <c r="G87" s="55"/>
      <c r="H87" s="55"/>
    </row>
    <row r="88" spans="1:8" ht="12">
      <c r="A88" s="55"/>
      <c r="B88" s="80"/>
      <c r="C88" s="55"/>
      <c r="D88" s="55"/>
      <c r="E88" s="55"/>
      <c r="F88" s="55"/>
      <c r="G88" s="55"/>
      <c r="H88" s="55"/>
    </row>
    <row r="89" spans="1:8" ht="12">
      <c r="A89" s="55"/>
      <c r="B89" s="80"/>
      <c r="C89" s="55"/>
      <c r="D89" s="55"/>
      <c r="E89" s="55"/>
      <c r="F89" s="55"/>
      <c r="G89" s="55"/>
      <c r="H89" s="55"/>
    </row>
    <row r="90" spans="1:8" ht="12">
      <c r="A90" s="55"/>
      <c r="B90" s="80"/>
      <c r="C90" s="55"/>
      <c r="D90" s="55"/>
      <c r="E90" s="55"/>
      <c r="F90" s="55"/>
      <c r="G90" s="55"/>
      <c r="H90" s="55"/>
    </row>
    <row r="91" spans="1:8" ht="12">
      <c r="A91" s="55"/>
      <c r="B91" s="80"/>
      <c r="C91" s="55"/>
      <c r="D91" s="55"/>
      <c r="E91" s="55"/>
      <c r="F91" s="55"/>
      <c r="G91" s="55"/>
      <c r="H91" s="55"/>
    </row>
    <row r="92" spans="1:8" ht="12">
      <c r="A92" s="55"/>
      <c r="B92" s="80"/>
      <c r="C92" s="55"/>
      <c r="D92" s="55"/>
      <c r="E92" s="55"/>
      <c r="F92" s="55"/>
      <c r="G92" s="55"/>
      <c r="H92" s="55"/>
    </row>
    <row r="93" spans="1:8" ht="12">
      <c r="A93" s="55"/>
      <c r="B93" s="80"/>
      <c r="C93" s="55"/>
      <c r="D93" s="55"/>
      <c r="E93" s="55"/>
      <c r="F93" s="55"/>
      <c r="G93" s="55"/>
      <c r="H93" s="55"/>
    </row>
    <row r="94" spans="1:8" ht="12">
      <c r="A94" s="55"/>
      <c r="B94" s="80"/>
      <c r="C94" s="55"/>
      <c r="D94" s="55"/>
      <c r="E94" s="55"/>
      <c r="F94" s="55"/>
      <c r="G94" s="55"/>
      <c r="H94" s="55"/>
    </row>
    <row r="95" spans="1:8" ht="12">
      <c r="A95" s="55"/>
      <c r="B95" s="80"/>
      <c r="C95" s="55"/>
      <c r="D95" s="55"/>
      <c r="E95" s="55"/>
      <c r="F95" s="55"/>
      <c r="G95" s="55"/>
      <c r="H95" s="55"/>
    </row>
    <row r="96" spans="1:8" ht="12">
      <c r="A96" s="55"/>
      <c r="B96" s="80"/>
      <c r="C96" s="55"/>
      <c r="D96" s="55"/>
      <c r="E96" s="55"/>
      <c r="F96" s="55"/>
      <c r="G96" s="55"/>
      <c r="H96" s="55"/>
    </row>
    <row r="97" spans="1:8" ht="12">
      <c r="A97" s="55"/>
      <c r="B97" s="80"/>
      <c r="C97" s="55"/>
      <c r="D97" s="55"/>
      <c r="E97" s="55"/>
      <c r="F97" s="55"/>
      <c r="G97" s="55"/>
      <c r="H97" s="55"/>
    </row>
    <row r="98" spans="1:8" ht="12">
      <c r="A98" s="55"/>
      <c r="B98" s="80"/>
      <c r="C98" s="55"/>
      <c r="D98" s="55"/>
      <c r="E98" s="55"/>
      <c r="F98" s="55"/>
      <c r="G98" s="55"/>
      <c r="H98" s="55"/>
    </row>
    <row r="99" spans="1:8" ht="12">
      <c r="A99" s="55"/>
      <c r="B99" s="80"/>
      <c r="C99" s="55"/>
      <c r="D99" s="55"/>
      <c r="E99" s="55"/>
      <c r="F99" s="55"/>
      <c r="G99" s="55"/>
      <c r="H99" s="55"/>
    </row>
    <row r="100" spans="1:8" ht="12">
      <c r="A100" s="55"/>
      <c r="B100" s="80"/>
      <c r="C100" s="55"/>
      <c r="D100" s="55"/>
      <c r="E100" s="55"/>
      <c r="F100" s="55"/>
      <c r="G100" s="55"/>
      <c r="H100" s="55"/>
    </row>
    <row r="101" spans="1:8" ht="12">
      <c r="A101" s="55"/>
      <c r="B101" s="80"/>
      <c r="C101" s="55"/>
      <c r="D101" s="55"/>
      <c r="E101" s="55"/>
      <c r="F101" s="55"/>
      <c r="G101" s="55"/>
      <c r="H101" s="55"/>
    </row>
    <row r="102" spans="1:8" ht="12">
      <c r="A102" s="55"/>
      <c r="B102" s="80"/>
      <c r="C102" s="55"/>
      <c r="D102" s="55"/>
      <c r="E102" s="55"/>
      <c r="F102" s="55"/>
      <c r="G102" s="55"/>
      <c r="H102" s="55"/>
    </row>
    <row r="103" spans="1:8" ht="12">
      <c r="A103" s="55"/>
      <c r="B103" s="80"/>
      <c r="C103" s="55"/>
      <c r="D103" s="55"/>
      <c r="E103" s="55"/>
      <c r="F103" s="55"/>
      <c r="G103" s="55"/>
      <c r="H103" s="55"/>
    </row>
    <row r="104" spans="1:8" ht="12">
      <c r="A104" s="55"/>
      <c r="B104" s="80"/>
      <c r="C104" s="55"/>
      <c r="D104" s="55"/>
      <c r="E104" s="55"/>
      <c r="F104" s="55"/>
      <c r="G104" s="55"/>
      <c r="H104" s="55"/>
    </row>
    <row r="105" spans="1:8" ht="12">
      <c r="A105" s="55"/>
      <c r="B105" s="80"/>
      <c r="C105" s="55"/>
      <c r="D105" s="55"/>
      <c r="E105" s="55"/>
      <c r="F105" s="55"/>
      <c r="G105" s="55"/>
      <c r="H105" s="55"/>
    </row>
    <row r="106" spans="1:8" ht="12">
      <c r="A106" s="55"/>
      <c r="B106" s="80"/>
      <c r="C106" s="55"/>
      <c r="D106" s="55"/>
      <c r="E106" s="55"/>
      <c r="F106" s="55"/>
      <c r="G106" s="55"/>
      <c r="H106" s="55"/>
    </row>
    <row r="107" spans="1:8" ht="12">
      <c r="A107" s="55"/>
      <c r="B107" s="80"/>
      <c r="C107" s="55"/>
      <c r="D107" s="55"/>
      <c r="E107" s="55"/>
      <c r="F107" s="55"/>
      <c r="G107" s="55"/>
      <c r="H107" s="55"/>
    </row>
    <row r="108" spans="1:8" ht="12">
      <c r="A108" s="55"/>
      <c r="B108" s="80"/>
      <c r="C108" s="55"/>
      <c r="D108" s="55"/>
      <c r="E108" s="55"/>
      <c r="F108" s="55"/>
      <c r="G108" s="55"/>
      <c r="H108" s="55"/>
    </row>
  </sheetData>
  <autoFilter ref="A2:H2"/>
  <mergeCells count="1">
    <mergeCell ref="A1:H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</dc:creator>
  <cp:keywords/>
  <dc:description/>
  <cp:lastModifiedBy>ace</cp:lastModifiedBy>
  <cp:lastPrinted>2009-01-03T15:50:21Z</cp:lastPrinted>
  <dcterms:created xsi:type="dcterms:W3CDTF">2009-01-01T16:33:54Z</dcterms:created>
  <dcterms:modified xsi:type="dcterms:W3CDTF">2009-01-30T10:20:52Z</dcterms:modified>
  <cp:category/>
  <cp:version/>
  <cp:contentType/>
  <cp:contentStatus/>
</cp:coreProperties>
</file>