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<sst xmlns="http://schemas.openxmlformats.org/spreadsheetml/2006/main" count="26" uniqueCount="21">
  <si>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</si>
  <si>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</si>
  <si>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</si>
  <si>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</si>
  <si>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</si>
  <si>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</si>
  <si>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</si>
  <si>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</si>
  <si>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</si>
  <si>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</si>
  <si>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</si>
  <si>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</si>
  <si>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</si>
  <si>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</si>
  <si>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</si>
  <si>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</si>
  <si>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</si>
  <si>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</si>
  <si>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</si>
  <si>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</si>
  <si>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Filipijnen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</si>
</sst>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Filipinnos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33939747"/>
        <c:axId val="37022268"/>
      </c:area3DChart>
      <c:catAx>
        <c:axId val="3393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022268"/>
        <c:crosses val="autoZero"/>
        <c:auto val="1"/>
        <c:lblOffset val="100"/>
        <c:noMultiLvlLbl val="0"/>
      </c:catAx>
      <c:valAx>
        <c:axId val="37022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93974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Filippinos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Filipijnen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64764957"/>
        <c:axId val="46013702"/>
      </c:area3DChart>
      <c:catAx>
        <c:axId val="6476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013702"/>
        <c:crosses val="autoZero"/>
        <c:auto val="1"/>
        <c:lblOffset val="100"/>
        <c:noMultiLvlLbl val="0"/>
      </c:catAx>
      <c:valAx>
        <c:axId val="46013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76495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Filippinos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11470135"/>
        <c:axId val="36122352"/>
      </c:lineChart>
      <c:catAx>
        <c:axId val="1147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122352"/>
        <c:crosses val="autoZero"/>
        <c:auto val="1"/>
        <c:lblOffset val="100"/>
        <c:noMultiLvlLbl val="0"/>
      </c:catAx>
      <c:valAx>
        <c:axId val="36122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4701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Filipijnen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Filipijnen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2997</v>
      </c>
      <c r="D9" s="1">
        <v>2765.5357355758015</v>
      </c>
      <c r="E9" s="1">
        <f>C9+D9</f>
        <v>5762.5357355758015</v>
      </c>
    </row>
    <row r="10" spans="1:5" ht="12">
      <c r="A10" s="10">
        <v>1999</v>
      </c>
      <c r="B10" s="9">
        <v>2997</v>
      </c>
      <c r="C10" s="11">
        <f>B11-B10</f>
        <v>77</v>
      </c>
      <c r="D10" s="12">
        <v>190</v>
      </c>
      <c r="E10" s="13">
        <f>C10+D10</f>
        <v>267</v>
      </c>
    </row>
    <row r="11" spans="1:5" ht="12">
      <c r="A11" s="10">
        <v>2000</v>
      </c>
      <c r="B11" s="14">
        <v>3074</v>
      </c>
      <c r="C11" s="11">
        <f aca="true" t="shared" si="0" ref="C11:C21">B12-B11</f>
        <v>-7</v>
      </c>
      <c r="D11" s="12">
        <v>315</v>
      </c>
      <c r="E11" s="13">
        <f aca="true" t="shared" si="1" ref="E11:E21">C11+D11</f>
        <v>308</v>
      </c>
    </row>
    <row r="12" spans="1:5" ht="12">
      <c r="A12" s="10">
        <v>2001</v>
      </c>
      <c r="B12" s="14">
        <v>3067</v>
      </c>
      <c r="C12" s="11">
        <f t="shared" si="0"/>
        <v>209</v>
      </c>
      <c r="D12" s="12">
        <v>323</v>
      </c>
      <c r="E12" s="13">
        <f t="shared" si="1"/>
        <v>532</v>
      </c>
    </row>
    <row r="13" spans="1:5" ht="12">
      <c r="A13" s="10">
        <v>2002</v>
      </c>
      <c r="B13" s="14">
        <v>3276</v>
      </c>
      <c r="C13" s="11">
        <f t="shared" si="0"/>
        <v>98</v>
      </c>
      <c r="D13" s="12">
        <v>388</v>
      </c>
      <c r="E13" s="13">
        <f t="shared" si="1"/>
        <v>486</v>
      </c>
    </row>
    <row r="14" spans="1:5" ht="12">
      <c r="A14" s="10">
        <v>2003</v>
      </c>
      <c r="B14" s="14">
        <v>3374</v>
      </c>
      <c r="C14" s="11">
        <f t="shared" si="0"/>
        <v>31</v>
      </c>
      <c r="D14" s="12">
        <v>283</v>
      </c>
      <c r="E14" s="13">
        <f t="shared" si="1"/>
        <v>314</v>
      </c>
    </row>
    <row r="15" spans="1:5" ht="12">
      <c r="A15" s="10">
        <v>2004</v>
      </c>
      <c r="B15" s="14">
        <v>3405</v>
      </c>
      <c r="C15" s="11">
        <f t="shared" si="0"/>
        <v>-181</v>
      </c>
      <c r="D15" s="12">
        <v>442</v>
      </c>
      <c r="E15" s="13">
        <f t="shared" si="1"/>
        <v>261</v>
      </c>
    </row>
    <row r="16" spans="1:5" ht="12">
      <c r="A16" s="10">
        <v>2005</v>
      </c>
      <c r="B16" s="14">
        <v>3224</v>
      </c>
      <c r="C16" s="11">
        <f t="shared" si="0"/>
        <v>-91</v>
      </c>
      <c r="D16" s="12">
        <v>370</v>
      </c>
      <c r="E16" s="13">
        <f t="shared" si="1"/>
        <v>279</v>
      </c>
    </row>
    <row r="17" spans="1:5" ht="12">
      <c r="A17" s="10">
        <v>2006</v>
      </c>
      <c r="B17" s="14">
        <v>3133</v>
      </c>
      <c r="C17" s="11">
        <f t="shared" si="0"/>
        <v>-32</v>
      </c>
      <c r="D17" s="12">
        <v>385</v>
      </c>
      <c r="E17" s="13">
        <f t="shared" si="1"/>
        <v>353</v>
      </c>
    </row>
    <row r="18" spans="1:5" ht="12">
      <c r="A18" s="10">
        <v>2007</v>
      </c>
      <c r="B18" s="14">
        <v>3101</v>
      </c>
      <c r="C18" s="11">
        <f t="shared" si="0"/>
        <v>8</v>
      </c>
      <c r="D18" s="12">
        <v>332</v>
      </c>
      <c r="E18" s="13">
        <f t="shared" si="1"/>
        <v>340</v>
      </c>
    </row>
    <row r="19" spans="1:5" ht="12">
      <c r="A19" s="10">
        <v>2008</v>
      </c>
      <c r="B19" s="14">
        <v>3109</v>
      </c>
      <c r="C19" s="11">
        <f t="shared" si="0"/>
        <v>-32</v>
      </c>
      <c r="D19" s="12">
        <v>384</v>
      </c>
      <c r="E19" s="13">
        <f t="shared" si="1"/>
        <v>352</v>
      </c>
    </row>
    <row r="20" spans="1:5" ht="12">
      <c r="A20" s="10">
        <v>2009</v>
      </c>
      <c r="B20" s="14">
        <v>3077</v>
      </c>
      <c r="C20" s="11">
        <f t="shared" si="0"/>
        <v>36</v>
      </c>
      <c r="D20" s="12">
        <v>337</v>
      </c>
      <c r="E20" s="13">
        <f t="shared" si="1"/>
        <v>373</v>
      </c>
    </row>
    <row r="21" spans="1:5" ht="12">
      <c r="A21" s="10">
        <v>2010</v>
      </c>
      <c r="B21" s="14">
        <v>3113</v>
      </c>
      <c r="C21" s="11">
        <f t="shared" si="0"/>
        <v>185</v>
      </c>
      <c r="D21" s="12">
        <v>356.21189001129187</v>
      </c>
      <c r="E21" s="13">
        <f t="shared" si="1"/>
        <v>541.2118900112919</v>
      </c>
    </row>
    <row r="22" spans="1:5" ht="12">
      <c r="A22" s="10">
        <v>2011</v>
      </c>
      <c r="B22" s="15">
        <v>3298</v>
      </c>
      <c r="C22" s="11"/>
      <c r="D22" s="16">
        <v>4105.211890011292</v>
      </c>
      <c r="E22" s="17"/>
    </row>
    <row r="23" spans="1:5" ht="12">
      <c r="A23" s="18" t="s">
        <v>0</v>
      </c>
      <c r="B23" s="19"/>
      <c r="C23" s="1">
        <f>SUM(C10:C21)</f>
        <v>301</v>
      </c>
      <c r="D23" s="1">
        <f>SUM(D10:D21)</f>
        <v>4105.211890011292</v>
      </c>
      <c r="E23" s="2">
        <f>SUM(E10:E21)</f>
        <v>4406.211890011292</v>
      </c>
    </row>
    <row r="24" spans="1:5" ht="12">
      <c r="A24" s="20" t="s">
        <v>1</v>
      </c>
      <c r="B24" s="1">
        <f>B22</f>
        <v>3298</v>
      </c>
      <c r="C24" s="1">
        <f>C9+C23</f>
        <v>3298</v>
      </c>
      <c r="D24" s="1">
        <f>D9+D23</f>
        <v>6870.747625587093</v>
      </c>
      <c r="E24" s="1">
        <f>E9+E23</f>
        <v>10168.747625587093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Filipijnen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5762.5357355758015</v>
      </c>
      <c r="C29" s="38">
        <f>E10</f>
        <v>267</v>
      </c>
      <c r="D29" s="29">
        <f aca="true" t="shared" si="2" ref="D29:D40">SUM(B29:C29)</f>
        <v>6029.5357355758015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5762.5357355758015</v>
      </c>
      <c r="C30" s="38">
        <f aca="true" t="shared" si="4" ref="C30:C40">C29+E11</f>
        <v>575</v>
      </c>
      <c r="D30" s="30">
        <f t="shared" si="2"/>
        <v>6337.5357355758015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5762.5357355758015</v>
      </c>
      <c r="C31" s="38">
        <f t="shared" si="4"/>
        <v>1107</v>
      </c>
      <c r="D31" s="30">
        <f t="shared" si="2"/>
        <v>6869.5357355758015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5762.5357355758015</v>
      </c>
      <c r="C32" s="38">
        <f t="shared" si="4"/>
        <v>1593</v>
      </c>
      <c r="D32" s="30">
        <f t="shared" si="2"/>
        <v>7355.5357355758015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5762.5357355758015</v>
      </c>
      <c r="C33" s="38">
        <f t="shared" si="4"/>
        <v>1907</v>
      </c>
      <c r="D33" s="30">
        <f t="shared" si="2"/>
        <v>7669.5357355758015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5762.5357355758015</v>
      </c>
      <c r="C34" s="38">
        <f t="shared" si="4"/>
        <v>2168</v>
      </c>
      <c r="D34" s="30">
        <f t="shared" si="2"/>
        <v>7930.5357355758015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5762.5357355758015</v>
      </c>
      <c r="C35" s="38">
        <f t="shared" si="4"/>
        <v>2447</v>
      </c>
      <c r="D35" s="30">
        <f t="shared" si="2"/>
        <v>8209.535735575802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5762.5357355758015</v>
      </c>
      <c r="C36" s="38">
        <f t="shared" si="4"/>
        <v>2800</v>
      </c>
      <c r="D36" s="30">
        <f t="shared" si="2"/>
        <v>8562.535735575802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5762.5357355758015</v>
      </c>
      <c r="C37" s="38">
        <f t="shared" si="4"/>
        <v>3140</v>
      </c>
      <c r="D37" s="30">
        <f t="shared" si="2"/>
        <v>8902.535735575802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5762.5357355758015</v>
      </c>
      <c r="C38" s="38">
        <f t="shared" si="4"/>
        <v>3492</v>
      </c>
      <c r="D38" s="30">
        <f t="shared" si="2"/>
        <v>9254.535735575802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5762.5357355758015</v>
      </c>
      <c r="C39" s="38">
        <f t="shared" si="4"/>
        <v>3865</v>
      </c>
      <c r="D39" s="30">
        <f t="shared" si="2"/>
        <v>9627.535735575802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5762.5357355758015</v>
      </c>
      <c r="C40" s="39">
        <f t="shared" si="4"/>
        <v>4406.211890011292</v>
      </c>
      <c r="D40" s="31">
        <f t="shared" si="2"/>
        <v>10168.747625587093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Filipijnen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Filipijnen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2997</v>
      </c>
      <c r="C46" s="34">
        <f>D9</f>
        <v>2765.5357355758015</v>
      </c>
      <c r="D46" s="2">
        <f>SUM(B46:C46)</f>
        <v>5762.5357355758015</v>
      </c>
    </row>
    <row r="47" spans="1:4" ht="12">
      <c r="A47" s="26">
        <v>1999</v>
      </c>
      <c r="B47" s="29">
        <f aca="true" t="shared" si="5" ref="B47:B58">B11</f>
        <v>3074</v>
      </c>
      <c r="C47" s="9">
        <f>D9+D10</f>
        <v>2955.5357355758015</v>
      </c>
      <c r="D47" s="37">
        <f aca="true" t="shared" si="6" ref="D47:D58">SUM(B47:C47)</f>
        <v>6029.5357355758015</v>
      </c>
    </row>
    <row r="48" spans="1:4" ht="12">
      <c r="A48" s="27">
        <v>2000</v>
      </c>
      <c r="B48" s="30">
        <f t="shared" si="5"/>
        <v>3067</v>
      </c>
      <c r="C48" s="14">
        <f aca="true" t="shared" si="7" ref="C48:C58">C47+D11</f>
        <v>3270.5357355758015</v>
      </c>
      <c r="D48" s="38">
        <f t="shared" si="6"/>
        <v>6337.5357355758015</v>
      </c>
    </row>
    <row r="49" spans="1:4" ht="12">
      <c r="A49" s="27">
        <v>2001</v>
      </c>
      <c r="B49" s="30">
        <f t="shared" si="5"/>
        <v>3276</v>
      </c>
      <c r="C49" s="14">
        <f t="shared" si="7"/>
        <v>3593.5357355758015</v>
      </c>
      <c r="D49" s="38">
        <f t="shared" si="6"/>
        <v>6869.5357355758015</v>
      </c>
    </row>
    <row r="50" spans="1:4" ht="12">
      <c r="A50" s="27">
        <v>2002</v>
      </c>
      <c r="B50" s="30">
        <f t="shared" si="5"/>
        <v>3374</v>
      </c>
      <c r="C50" s="14">
        <f t="shared" si="7"/>
        <v>3981.5357355758015</v>
      </c>
      <c r="D50" s="38">
        <f t="shared" si="6"/>
        <v>7355.5357355758015</v>
      </c>
    </row>
    <row r="51" spans="1:4" ht="12">
      <c r="A51" s="27">
        <v>2003</v>
      </c>
      <c r="B51" s="30">
        <f t="shared" si="5"/>
        <v>3405</v>
      </c>
      <c r="C51" s="14">
        <f t="shared" si="7"/>
        <v>4264.5357355758015</v>
      </c>
      <c r="D51" s="38">
        <f t="shared" si="6"/>
        <v>7669.5357355758015</v>
      </c>
    </row>
    <row r="52" spans="1:4" ht="12">
      <c r="A52" s="27">
        <v>2004</v>
      </c>
      <c r="B52" s="30">
        <f t="shared" si="5"/>
        <v>3224</v>
      </c>
      <c r="C52" s="14">
        <f t="shared" si="7"/>
        <v>4706.5357355758015</v>
      </c>
      <c r="D52" s="38">
        <f t="shared" si="6"/>
        <v>7930.5357355758015</v>
      </c>
    </row>
    <row r="53" spans="1:4" ht="12">
      <c r="A53" s="27">
        <v>2005</v>
      </c>
      <c r="B53" s="30">
        <f t="shared" si="5"/>
        <v>3133</v>
      </c>
      <c r="C53" s="14">
        <f t="shared" si="7"/>
        <v>5076.5357355758015</v>
      </c>
      <c r="D53" s="38">
        <f t="shared" si="6"/>
        <v>8209.535735575802</v>
      </c>
    </row>
    <row r="54" spans="1:4" ht="12">
      <c r="A54" s="27">
        <v>2006</v>
      </c>
      <c r="B54" s="30">
        <f t="shared" si="5"/>
        <v>3101</v>
      </c>
      <c r="C54" s="14">
        <f t="shared" si="7"/>
        <v>5461.5357355758015</v>
      </c>
      <c r="D54" s="38">
        <f t="shared" si="6"/>
        <v>8562.535735575802</v>
      </c>
    </row>
    <row r="55" spans="1:4" ht="12">
      <c r="A55" s="27">
        <v>2007</v>
      </c>
      <c r="B55" s="30">
        <f t="shared" si="5"/>
        <v>3109</v>
      </c>
      <c r="C55" s="14">
        <f t="shared" si="7"/>
        <v>5793.5357355758015</v>
      </c>
      <c r="D55" s="38">
        <f t="shared" si="6"/>
        <v>8902.535735575802</v>
      </c>
    </row>
    <row r="56" spans="1:4" ht="12">
      <c r="A56" s="27">
        <v>2008</v>
      </c>
      <c r="B56" s="30">
        <f t="shared" si="5"/>
        <v>3077</v>
      </c>
      <c r="C56" s="14">
        <f t="shared" si="7"/>
        <v>6177.5357355758015</v>
      </c>
      <c r="D56" s="38">
        <f t="shared" si="6"/>
        <v>9254.535735575802</v>
      </c>
    </row>
    <row r="57" spans="1:4" ht="12">
      <c r="A57" s="27">
        <v>2009</v>
      </c>
      <c r="B57" s="30">
        <f t="shared" si="5"/>
        <v>3113</v>
      </c>
      <c r="C57" s="14">
        <f t="shared" si="7"/>
        <v>6514.5357355758015</v>
      </c>
      <c r="D57" s="38">
        <f t="shared" si="6"/>
        <v>9627.535735575802</v>
      </c>
    </row>
    <row r="58" spans="1:4" ht="12">
      <c r="A58" s="28">
        <v>2010</v>
      </c>
      <c r="B58" s="31">
        <f t="shared" si="5"/>
        <v>3298</v>
      </c>
      <c r="C58" s="15">
        <f t="shared" si="7"/>
        <v>6870.747625587093</v>
      </c>
      <c r="D58" s="39">
        <f t="shared" si="6"/>
        <v>10168.747625587093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