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<sst xmlns="http://schemas.openxmlformats.org/spreadsheetml/2006/main" count="23" uniqueCount="19">
  <si>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</si>
  <si>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</si>
  <si>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</si>
  <si>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</si>
  <si>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</si>
  <si>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</si>
  <si>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</si>
  <si>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</si>
  <si>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</si>
  <si>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</si>
  <si>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</si>
  <si>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</si>
  <si>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</si>
  <si>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</si>
  <si>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</si>
  <si>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</si>
  <si>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Evolutie bijkomende inwoners na 1946 tot 01/01/2011</t>
  </si>
  <si>
    <t>Nederland</t>
  </si>
  <si>
    <t>: In 1999 en bijgekomen tot 31/12/2010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</si>
</sst>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Nederlanders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v>In 1999</c:v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52137483"/>
        <c:axId val="66584164"/>
      </c:area3D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13748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Nederlanders 1999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1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Blad1!$B$44</c:f>
              <c:strCache>
                <c:ptCount val="1"/>
                <c:pt idx="0">
                  <c:v>Nederland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Blad1!$A$45:$A$57</c:f>
              <c:strCache/>
            </c:strRef>
          </c:cat>
          <c:val>
            <c:numRef>
              <c:f>Blad1!$B$45:$B$57</c:f>
              <c:numCache/>
            </c:numRef>
          </c:val>
        </c:ser>
        <c:ser>
          <c:idx val="2"/>
          <c:order val="1"/>
          <c:tx>
            <c:strRef>
              <c:f>Blad1!$C$44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Blad1!$A$45:$A$57</c:f>
              <c:strCache/>
            </c:strRef>
          </c:cat>
          <c:val>
            <c:numRef>
              <c:f>Blad1!$C$45:$C$57</c:f>
              <c:numCache/>
            </c:numRef>
          </c:val>
        </c:ser>
        <c:axId val="62386565"/>
        <c:axId val="24608174"/>
      </c:area3D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38656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Nederlanders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Blad1!$C$44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0146975"/>
        <c:axId val="47105048"/>
      </c:line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105048"/>
        <c:crosses val="autoZero"/>
        <c:auto val="1"/>
        <c:lblOffset val="100"/>
        <c:noMultiLvlLbl val="0"/>
      </c:catAx>
      <c:valAx>
        <c:axId val="47105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1469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9525</xdr:rowOff>
    </xdr:from>
    <xdr:to>
      <xdr:col>6</xdr:col>
      <xdr:colOff>533400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99</xdr:row>
      <xdr:rowOff>142875</xdr:rowOff>
    </xdr:from>
    <xdr:to>
      <xdr:col>6</xdr:col>
      <xdr:colOff>552450</xdr:colOff>
      <xdr:row>118</xdr:row>
      <xdr:rowOff>0</xdr:rowOff>
    </xdr:to>
    <xdr:graphicFrame>
      <xdr:nvGraphicFramePr>
        <xdr:cNvPr id="2" name="Chart 3"/>
        <xdr:cNvGraphicFramePr/>
      </xdr:nvGraphicFramePr>
      <xdr:xfrm>
        <a:off x="9525" y="15630525"/>
        <a:ext cx="47053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60</xdr:row>
      <xdr:rowOff>66675</xdr:rowOff>
    </xdr:from>
    <xdr:to>
      <xdr:col>6</xdr:col>
      <xdr:colOff>561975</xdr:colOff>
      <xdr:row>78</xdr:row>
      <xdr:rowOff>104775</xdr:rowOff>
    </xdr:to>
    <xdr:graphicFrame>
      <xdr:nvGraphicFramePr>
        <xdr:cNvPr id="3" name="Chart 7"/>
        <xdr:cNvGraphicFramePr/>
      </xdr:nvGraphicFramePr>
      <xdr:xfrm>
        <a:off x="9525" y="92678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17</v>
      </c>
      <c r="B1" s="33" t="s">
        <v>16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Nederland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Nederland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63700</v>
      </c>
      <c r="C9" s="1">
        <f>B10-B9</f>
        <v>20513</v>
      </c>
      <c r="D9" s="1">
        <v>36500.76129156596</v>
      </c>
      <c r="E9" s="1">
        <f>C9+D9</f>
        <v>57013.76129156596</v>
      </c>
    </row>
    <row r="10" spans="1:5" ht="12">
      <c r="A10" s="10">
        <v>1999</v>
      </c>
      <c r="B10" s="9">
        <v>84213</v>
      </c>
      <c r="C10" s="11">
        <f>B11-B10</f>
        <v>1550</v>
      </c>
      <c r="D10" s="12">
        <v>234</v>
      </c>
      <c r="E10" s="13">
        <f>C10+D10</f>
        <v>1784</v>
      </c>
    </row>
    <row r="11" spans="1:5" ht="12">
      <c r="A11" s="10">
        <v>2000</v>
      </c>
      <c r="B11" s="14">
        <v>85763</v>
      </c>
      <c r="C11" s="11">
        <f aca="true" t="shared" si="0" ref="C11:C21">B12-B11</f>
        <v>3050</v>
      </c>
      <c r="D11" s="12">
        <v>492</v>
      </c>
      <c r="E11" s="13">
        <f aca="true" t="shared" si="1" ref="E11:E21">C11+D11</f>
        <v>3542</v>
      </c>
    </row>
    <row r="12" spans="1:5" ht="12">
      <c r="A12" s="10">
        <v>2001</v>
      </c>
      <c r="B12" s="14">
        <v>88813</v>
      </c>
      <c r="C12" s="11">
        <f t="shared" si="0"/>
        <v>3748</v>
      </c>
      <c r="D12" s="12">
        <v>601</v>
      </c>
      <c r="E12" s="13">
        <f t="shared" si="1"/>
        <v>4349</v>
      </c>
    </row>
    <row r="13" spans="1:5" ht="12">
      <c r="A13" s="10">
        <v>2002</v>
      </c>
      <c r="B13" s="14">
        <v>92561</v>
      </c>
      <c r="C13" s="11">
        <f t="shared" si="0"/>
        <v>4082</v>
      </c>
      <c r="D13" s="12">
        <v>646</v>
      </c>
      <c r="E13" s="13">
        <f t="shared" si="1"/>
        <v>4728</v>
      </c>
    </row>
    <row r="14" spans="1:5" ht="12">
      <c r="A14" s="10">
        <v>2003</v>
      </c>
      <c r="B14" s="14">
        <v>96643</v>
      </c>
      <c r="C14" s="11">
        <f t="shared" si="0"/>
        <v>4057</v>
      </c>
      <c r="D14" s="12">
        <v>522</v>
      </c>
      <c r="E14" s="13">
        <f t="shared" si="1"/>
        <v>4579</v>
      </c>
    </row>
    <row r="15" spans="1:5" ht="12">
      <c r="A15" s="10">
        <v>2004</v>
      </c>
      <c r="B15" s="14">
        <v>100700</v>
      </c>
      <c r="C15" s="11">
        <f t="shared" si="0"/>
        <v>4278</v>
      </c>
      <c r="D15" s="12">
        <v>665</v>
      </c>
      <c r="E15" s="13">
        <f t="shared" si="1"/>
        <v>4943</v>
      </c>
    </row>
    <row r="16" spans="1:5" ht="12">
      <c r="A16" s="10">
        <v>2005</v>
      </c>
      <c r="B16" s="14">
        <v>104978</v>
      </c>
      <c r="C16" s="11">
        <f t="shared" si="0"/>
        <v>5514</v>
      </c>
      <c r="D16" s="12">
        <v>672</v>
      </c>
      <c r="E16" s="13">
        <f t="shared" si="1"/>
        <v>6186</v>
      </c>
    </row>
    <row r="17" spans="1:5" ht="12">
      <c r="A17" s="10">
        <v>2006</v>
      </c>
      <c r="B17" s="14">
        <v>110492</v>
      </c>
      <c r="C17" s="11">
        <f t="shared" si="0"/>
        <v>6478</v>
      </c>
      <c r="D17" s="12">
        <v>692</v>
      </c>
      <c r="E17" s="13">
        <f t="shared" si="1"/>
        <v>7170</v>
      </c>
    </row>
    <row r="18" spans="1:5" ht="12">
      <c r="A18" s="10">
        <v>2007</v>
      </c>
      <c r="B18" s="14">
        <v>116970</v>
      </c>
      <c r="C18" s="11">
        <f t="shared" si="0"/>
        <v>6484</v>
      </c>
      <c r="D18" s="12">
        <v>668</v>
      </c>
      <c r="E18" s="13">
        <f t="shared" si="1"/>
        <v>7152</v>
      </c>
    </row>
    <row r="19" spans="1:5" ht="12">
      <c r="A19" s="10">
        <v>2008</v>
      </c>
      <c r="B19" s="14">
        <v>123454</v>
      </c>
      <c r="C19" s="11">
        <f t="shared" si="0"/>
        <v>6776</v>
      </c>
      <c r="D19" s="12">
        <v>683</v>
      </c>
      <c r="E19" s="13">
        <f t="shared" si="1"/>
        <v>7459</v>
      </c>
    </row>
    <row r="20" spans="1:5" ht="12">
      <c r="A20" s="10">
        <v>2009</v>
      </c>
      <c r="B20" s="14">
        <v>130230</v>
      </c>
      <c r="C20" s="11">
        <f t="shared" si="0"/>
        <v>3306</v>
      </c>
      <c r="D20" s="12">
        <v>608</v>
      </c>
      <c r="E20" s="13">
        <f t="shared" si="1"/>
        <v>3914</v>
      </c>
    </row>
    <row r="21" spans="1:5" ht="12">
      <c r="A21" s="10">
        <v>2010</v>
      </c>
      <c r="B21" s="14">
        <v>133536</v>
      </c>
      <c r="C21" s="11">
        <f t="shared" si="0"/>
        <v>4244</v>
      </c>
      <c r="D21" s="12">
        <v>642.661214026307</v>
      </c>
      <c r="E21" s="13">
        <f t="shared" si="1"/>
        <v>4886.661214026307</v>
      </c>
    </row>
    <row r="22" spans="1:5" ht="12">
      <c r="A22" s="10">
        <v>2011</v>
      </c>
      <c r="B22" s="15">
        <v>137780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53567</v>
      </c>
      <c r="D23" s="1">
        <f>SUM(D10:D21)</f>
        <v>7125.661214026307</v>
      </c>
      <c r="E23" s="2">
        <f>SUM(E10:E21)</f>
        <v>60692.66121402631</v>
      </c>
    </row>
    <row r="24" spans="1:5" ht="12">
      <c r="A24" s="20" t="s">
        <v>1</v>
      </c>
      <c r="B24" s="1">
        <f>B22</f>
        <v>137780</v>
      </c>
      <c r="C24" s="1">
        <f>C9+C23</f>
        <v>74080</v>
      </c>
      <c r="D24" s="1">
        <f>D9+D23</f>
        <v>43626.42250559227</v>
      </c>
      <c r="E24" s="1">
        <f>E9+E23</f>
        <v>117706.42250559227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Nederland</v>
      </c>
      <c r="B27" s="46" t="s">
        <v>18</v>
      </c>
      <c r="C27" s="46"/>
      <c r="D27" s="46"/>
      <c r="E27" s="40"/>
    </row>
    <row r="28" spans="1:9" ht="12">
      <c r="A28" s="24" t="s">
        <v>7</v>
      </c>
      <c r="B28" s="36">
        <v>1999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 aca="true" t="shared" si="2" ref="B29:B40">$B$10</f>
        <v>84213</v>
      </c>
      <c r="C29" s="38">
        <f>E10</f>
        <v>1784</v>
      </c>
      <c r="D29" s="29">
        <f aca="true" t="shared" si="3" ref="D29:D40">SUM(B29:C29)</f>
        <v>85997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t="shared" si="2"/>
        <v>84213</v>
      </c>
      <c r="C30" s="38">
        <f aca="true" t="shared" si="4" ref="C30:C40">C29+E11</f>
        <v>5326</v>
      </c>
      <c r="D30" s="30">
        <f t="shared" si="3"/>
        <v>89539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2"/>
        <v>84213</v>
      </c>
      <c r="C31" s="38">
        <f t="shared" si="4"/>
        <v>9675</v>
      </c>
      <c r="D31" s="30">
        <f t="shared" si="3"/>
        <v>93888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2"/>
        <v>84213</v>
      </c>
      <c r="C32" s="38">
        <f t="shared" si="4"/>
        <v>14403</v>
      </c>
      <c r="D32" s="30">
        <f t="shared" si="3"/>
        <v>98616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2"/>
        <v>84213</v>
      </c>
      <c r="C33" s="38">
        <f t="shared" si="4"/>
        <v>18982</v>
      </c>
      <c r="D33" s="30">
        <f t="shared" si="3"/>
        <v>103195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2"/>
        <v>84213</v>
      </c>
      <c r="C34" s="38">
        <f t="shared" si="4"/>
        <v>23925</v>
      </c>
      <c r="D34" s="30">
        <f t="shared" si="3"/>
        <v>108138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2"/>
        <v>84213</v>
      </c>
      <c r="C35" s="38">
        <f t="shared" si="4"/>
        <v>30111</v>
      </c>
      <c r="D35" s="30">
        <f t="shared" si="3"/>
        <v>114324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2"/>
        <v>84213</v>
      </c>
      <c r="C36" s="38">
        <f t="shared" si="4"/>
        <v>37281</v>
      </c>
      <c r="D36" s="30">
        <f t="shared" si="3"/>
        <v>121494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2"/>
        <v>84213</v>
      </c>
      <c r="C37" s="38">
        <f t="shared" si="4"/>
        <v>44433</v>
      </c>
      <c r="D37" s="30">
        <f t="shared" si="3"/>
        <v>128646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2"/>
        <v>84213</v>
      </c>
      <c r="C38" s="38">
        <f t="shared" si="4"/>
        <v>51892</v>
      </c>
      <c r="D38" s="30">
        <f t="shared" si="3"/>
        <v>136105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2"/>
        <v>84213</v>
      </c>
      <c r="C39" s="38">
        <f t="shared" si="4"/>
        <v>55806</v>
      </c>
      <c r="D39" s="30">
        <f t="shared" si="3"/>
        <v>140019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2"/>
        <v>84213</v>
      </c>
      <c r="C40" s="39">
        <f t="shared" si="4"/>
        <v>60692.66121402631</v>
      </c>
      <c r="D40" s="31">
        <f t="shared" si="3"/>
        <v>144905.6612140263</v>
      </c>
      <c r="E40" s="42"/>
      <c r="F40" s="41"/>
      <c r="G40" s="42"/>
      <c r="H40" s="42"/>
      <c r="I40" s="35"/>
    </row>
    <row r="41" spans="1:9" ht="12">
      <c r="A41" s="3"/>
      <c r="B41" s="35"/>
      <c r="C41" s="22"/>
      <c r="D41" s="35"/>
      <c r="E41" s="42"/>
      <c r="F41" s="41"/>
      <c r="G41" s="42"/>
      <c r="H41" s="42"/>
      <c r="I41" s="35"/>
    </row>
    <row r="43" spans="1:4" ht="12">
      <c r="A43" s="23" t="str">
        <f>A7</f>
        <v>Nederland</v>
      </c>
      <c r="B43" s="46" t="s">
        <v>13</v>
      </c>
      <c r="C43" s="46"/>
      <c r="D43" s="46"/>
    </row>
    <row r="44" spans="1:4" ht="12">
      <c r="A44" s="24" t="s">
        <v>7</v>
      </c>
      <c r="B44" s="7" t="str">
        <f>A7</f>
        <v>Nederland</v>
      </c>
      <c r="C44" s="26" t="s">
        <v>3</v>
      </c>
      <c r="D44" s="7" t="s">
        <v>6</v>
      </c>
    </row>
    <row r="45" spans="1:4" ht="12">
      <c r="A45" s="32" t="s">
        <v>15</v>
      </c>
      <c r="B45" s="29">
        <f>B10</f>
        <v>84213</v>
      </c>
      <c r="C45" s="34">
        <f>D9</f>
        <v>36500.76129156596</v>
      </c>
      <c r="D45" s="2">
        <f>SUM(B45:C45)</f>
        <v>120713.76129156596</v>
      </c>
    </row>
    <row r="46" spans="1:4" ht="12">
      <c r="A46" s="26">
        <v>1999</v>
      </c>
      <c r="B46" s="29">
        <f aca="true" t="shared" si="5" ref="B46:B57">B11</f>
        <v>85763</v>
      </c>
      <c r="C46" s="9">
        <f>D9+D10</f>
        <v>36734.76129156596</v>
      </c>
      <c r="D46" s="37">
        <f aca="true" t="shared" si="6" ref="D46:D57">SUM(B46:C46)</f>
        <v>122497.76129156596</v>
      </c>
    </row>
    <row r="47" spans="1:4" ht="12">
      <c r="A47" s="27">
        <v>2000</v>
      </c>
      <c r="B47" s="30">
        <f t="shared" si="5"/>
        <v>88813</v>
      </c>
      <c r="C47" s="14">
        <f aca="true" t="shared" si="7" ref="C47:C57">C46+D11</f>
        <v>37226.76129156596</v>
      </c>
      <c r="D47" s="38">
        <f t="shared" si="6"/>
        <v>126039.76129156596</v>
      </c>
    </row>
    <row r="48" spans="1:4" ht="12">
      <c r="A48" s="27">
        <v>2001</v>
      </c>
      <c r="B48" s="30">
        <f t="shared" si="5"/>
        <v>92561</v>
      </c>
      <c r="C48" s="14">
        <f t="shared" si="7"/>
        <v>37827.76129156596</v>
      </c>
      <c r="D48" s="38">
        <f t="shared" si="6"/>
        <v>130388.76129156596</v>
      </c>
    </row>
    <row r="49" spans="1:4" ht="12">
      <c r="A49" s="27">
        <v>2002</v>
      </c>
      <c r="B49" s="30">
        <f t="shared" si="5"/>
        <v>96643</v>
      </c>
      <c r="C49" s="14">
        <f t="shared" si="7"/>
        <v>38473.76129156596</v>
      </c>
      <c r="D49" s="38">
        <f t="shared" si="6"/>
        <v>135116.76129156596</v>
      </c>
    </row>
    <row r="50" spans="1:4" ht="12">
      <c r="A50" s="27">
        <v>2003</v>
      </c>
      <c r="B50" s="30">
        <f t="shared" si="5"/>
        <v>100700</v>
      </c>
      <c r="C50" s="14">
        <f t="shared" si="7"/>
        <v>38995.76129156596</v>
      </c>
      <c r="D50" s="38">
        <f t="shared" si="6"/>
        <v>139695.76129156596</v>
      </c>
    </row>
    <row r="51" spans="1:4" ht="12">
      <c r="A51" s="27">
        <v>2004</v>
      </c>
      <c r="B51" s="30">
        <f t="shared" si="5"/>
        <v>104978</v>
      </c>
      <c r="C51" s="14">
        <f t="shared" si="7"/>
        <v>39660.76129156596</v>
      </c>
      <c r="D51" s="38">
        <f t="shared" si="6"/>
        <v>144638.76129156596</v>
      </c>
    </row>
    <row r="52" spans="1:4" ht="12">
      <c r="A52" s="27">
        <v>2005</v>
      </c>
      <c r="B52" s="30">
        <f t="shared" si="5"/>
        <v>110492</v>
      </c>
      <c r="C52" s="14">
        <f t="shared" si="7"/>
        <v>40332.76129156596</v>
      </c>
      <c r="D52" s="38">
        <f t="shared" si="6"/>
        <v>150824.76129156596</v>
      </c>
    </row>
    <row r="53" spans="1:4" ht="12">
      <c r="A53" s="27">
        <v>2006</v>
      </c>
      <c r="B53" s="30">
        <f t="shared" si="5"/>
        <v>116970</v>
      </c>
      <c r="C53" s="14">
        <f t="shared" si="7"/>
        <v>41024.76129156596</v>
      </c>
      <c r="D53" s="38">
        <f t="shared" si="6"/>
        <v>157994.76129156596</v>
      </c>
    </row>
    <row r="54" spans="1:4" ht="12">
      <c r="A54" s="27">
        <v>2007</v>
      </c>
      <c r="B54" s="30">
        <f t="shared" si="5"/>
        <v>123454</v>
      </c>
      <c r="C54" s="14">
        <f t="shared" si="7"/>
        <v>41692.76129156596</v>
      </c>
      <c r="D54" s="38">
        <f t="shared" si="6"/>
        <v>165146.76129156596</v>
      </c>
    </row>
    <row r="55" spans="1:4" ht="12">
      <c r="A55" s="27">
        <v>2008</v>
      </c>
      <c r="B55" s="30">
        <f t="shared" si="5"/>
        <v>130230</v>
      </c>
      <c r="C55" s="14">
        <f t="shared" si="7"/>
        <v>42375.76129156596</v>
      </c>
      <c r="D55" s="38">
        <f t="shared" si="6"/>
        <v>172605.76129156596</v>
      </c>
    </row>
    <row r="56" spans="1:4" ht="12">
      <c r="A56" s="27">
        <v>2009</v>
      </c>
      <c r="B56" s="30">
        <f t="shared" si="5"/>
        <v>133536</v>
      </c>
      <c r="C56" s="14">
        <f t="shared" si="7"/>
        <v>42983.76129156596</v>
      </c>
      <c r="D56" s="38">
        <f t="shared" si="6"/>
        <v>176519.76129156596</v>
      </c>
    </row>
    <row r="57" spans="1:4" ht="12">
      <c r="A57" s="28">
        <v>2010</v>
      </c>
      <c r="B57" s="31">
        <f t="shared" si="5"/>
        <v>137780</v>
      </c>
      <c r="C57" s="15">
        <f t="shared" si="7"/>
        <v>43626.42250559227</v>
      </c>
      <c r="D57" s="39">
        <f t="shared" si="6"/>
        <v>181406.4225055923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3:D43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2012-12-12T15:54:43Z</cp:lastPrinted>
  <dcterms:created xsi:type="dcterms:W3CDTF">2012-12-06T18:52:02Z</dcterms:created>
  <dcterms:modified xsi:type="dcterms:W3CDTF">2012-12-31T16:11:50Z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