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<sst xmlns="http://schemas.openxmlformats.org/spreadsheetml/2006/main" count="26" uniqueCount="21">
  <si>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</si>
  <si>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</si>
  <si>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</si>
  <si>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</si>
  <si>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</si>
  <si>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</si>
  <si>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</si>
  <si>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</si>
  <si>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</si>
  <si>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</si>
  <si>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</si>
  <si>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</si>
  <si>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</si>
  <si>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</si>
  <si>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</si>
  <si>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</si>
  <si>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</si>
  <si>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</si>
  <si>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</si>
  <si>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</si>
  <si>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Zwart-Afrika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</si>
</sst>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Zwart-Afrikanen 1999 en cumul bijgekomen tot 2010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13225"/>
          <c:w val="0.75"/>
          <c:h val="0.83225"/>
        </c:manualLayout>
      </c:layout>
      <c:area3DChart>
        <c:grouping val="stacked"/>
        <c:varyColors val="0"/>
        <c:ser>
          <c:idx val="0"/>
          <c:order val="0"/>
          <c:tx>
            <c:strRef>
              <c:f>Blad1!$B$28</c:f>
              <c:strCache>
                <c:ptCount val="1"/>
                <c:pt idx="0">
                  <c:v>In 1999 (1)</c:v>
                </c:pt>
              </c:strCache>
            </c:strRef>
          </c:tx>
          <c:spPr>
            <a:solidFill>
              <a:srgbClr val="6666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Blad1!$B$29:$B$40</c:f>
              <c:numCache/>
            </c:numRef>
          </c:val>
        </c:ser>
        <c:ser>
          <c:idx val="1"/>
          <c:order val="1"/>
          <c:tx>
            <c:strRef>
              <c:f>Blad1!$C$28</c:f>
              <c:strCache>
                <c:ptCount val="1"/>
                <c:pt idx="0">
                  <c:v>Bijgekomen</c:v>
                </c:pt>
              </c:strCache>
            </c:strRef>
          </c:tx>
          <c:spPr>
            <a:solidFill>
              <a:srgbClr val="99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Blad1!$A$29:$A$40</c:f>
              <c:numCache/>
            </c:numRef>
          </c:cat>
          <c:val>
            <c:numRef>
              <c:f>Blad1!$C$29:$C$40</c:f>
              <c:numCache/>
            </c:numRef>
          </c:val>
        </c:ser>
        <c:axId val="39435728"/>
        <c:axId val="19377233"/>
      </c:area3DChart>
      <c:catAx>
        <c:axId val="39435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9377233"/>
        <c:crosses val="autoZero"/>
        <c:auto val="1"/>
        <c:lblOffset val="100"/>
        <c:noMultiLvlLbl val="0"/>
      </c:catAx>
      <c:valAx>
        <c:axId val="19377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435728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5"/>
          <c:y val="0.521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Zwart-Afrikanen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50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Zwart-Afrika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40177370"/>
        <c:axId val="26052011"/>
      </c:area3DChart>
      <c:catAx>
        <c:axId val="40177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6052011"/>
        <c:crosses val="autoZero"/>
        <c:auto val="1"/>
        <c:lblOffset val="100"/>
        <c:noMultiLvlLbl val="0"/>
      </c:catAx>
      <c:valAx>
        <c:axId val="260520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0177370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7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Zwart-Afrikan.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33141508"/>
        <c:axId val="29838117"/>
      </c:lineChart>
      <c:catAx>
        <c:axId val="331415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838117"/>
        <c:crosses val="autoZero"/>
        <c:auto val="1"/>
        <c:lblOffset val="100"/>
        <c:noMultiLvlLbl val="0"/>
      </c:catAx>
      <c:valAx>
        <c:axId val="298381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314150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450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80</xdr:row>
      <xdr:rowOff>9525</xdr:rowOff>
    </xdr:from>
    <xdr:to>
      <xdr:col>6</xdr:col>
      <xdr:colOff>552450</xdr:colOff>
      <xdr:row>98</xdr:row>
      <xdr:rowOff>19050</xdr:rowOff>
    </xdr:to>
    <xdr:graphicFrame>
      <xdr:nvGraphicFramePr>
        <xdr:cNvPr id="1" name="Chart 2"/>
        <xdr:cNvGraphicFramePr/>
      </xdr:nvGraphicFramePr>
      <xdr:xfrm>
        <a:off x="19050" y="12449175"/>
        <a:ext cx="46958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100</xdr:row>
      <xdr:rowOff>133350</xdr:rowOff>
    </xdr:from>
    <xdr:to>
      <xdr:col>6</xdr:col>
      <xdr:colOff>542925</xdr:colOff>
      <xdr:row>118</xdr:row>
      <xdr:rowOff>152400</xdr:rowOff>
    </xdr:to>
    <xdr:graphicFrame>
      <xdr:nvGraphicFramePr>
        <xdr:cNvPr id="2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3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B1" sqref="B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Zwart-Afrika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Zwart-Afrika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>
        <v>10</v>
      </c>
      <c r="C9" s="1">
        <f>B10-B9</f>
        <v>30416</v>
      </c>
      <c r="D9" s="1">
        <v>18126.936028209686</v>
      </c>
      <c r="E9" s="1">
        <f>C9+D9</f>
        <v>48542.93602820969</v>
      </c>
    </row>
    <row r="10" spans="1:5" ht="12">
      <c r="A10" s="10">
        <v>1999</v>
      </c>
      <c r="B10" s="9">
        <v>30426</v>
      </c>
      <c r="C10" s="11">
        <f>B11-B10</f>
        <v>1400</v>
      </c>
      <c r="D10" s="12">
        <v>3147</v>
      </c>
      <c r="E10" s="13">
        <f>C10+D10</f>
        <v>4547</v>
      </c>
    </row>
    <row r="11" spans="1:5" ht="12">
      <c r="A11" s="10">
        <v>2000</v>
      </c>
      <c r="B11" s="14">
        <v>31826</v>
      </c>
      <c r="C11" s="11">
        <f aca="true" t="shared" si="0" ref="C11:C21">B12-B11</f>
        <v>-1288</v>
      </c>
      <c r="D11" s="12">
        <v>5530</v>
      </c>
      <c r="E11" s="13">
        <f aca="true" t="shared" si="1" ref="E11:E21">C11+D11</f>
        <v>4242</v>
      </c>
    </row>
    <row r="12" spans="1:5" ht="12">
      <c r="A12" s="10">
        <v>2001</v>
      </c>
      <c r="B12" s="14">
        <v>30538</v>
      </c>
      <c r="C12" s="11">
        <f t="shared" si="0"/>
        <v>3559</v>
      </c>
      <c r="D12" s="12">
        <v>6102</v>
      </c>
      <c r="E12" s="13">
        <f t="shared" si="1"/>
        <v>9661</v>
      </c>
    </row>
    <row r="13" spans="1:5" ht="12">
      <c r="A13" s="10">
        <v>2002</v>
      </c>
      <c r="B13" s="14">
        <v>34097</v>
      </c>
      <c r="C13" s="11">
        <f t="shared" si="0"/>
        <v>2223</v>
      </c>
      <c r="D13" s="12">
        <v>6179</v>
      </c>
      <c r="E13" s="13">
        <f t="shared" si="1"/>
        <v>8402</v>
      </c>
    </row>
    <row r="14" spans="1:5" ht="12">
      <c r="A14" s="10">
        <v>2003</v>
      </c>
      <c r="B14" s="14">
        <v>36320</v>
      </c>
      <c r="C14" s="11">
        <f t="shared" si="0"/>
        <v>1811</v>
      </c>
      <c r="D14" s="12">
        <v>4226</v>
      </c>
      <c r="E14" s="13">
        <f t="shared" si="1"/>
        <v>6037</v>
      </c>
    </row>
    <row r="15" spans="1:5" ht="12">
      <c r="A15" s="10">
        <v>2004</v>
      </c>
      <c r="B15" s="14">
        <v>38131</v>
      </c>
      <c r="C15" s="11">
        <f t="shared" si="0"/>
        <v>1</v>
      </c>
      <c r="D15" s="12">
        <v>5729</v>
      </c>
      <c r="E15" s="13">
        <f t="shared" si="1"/>
        <v>5730</v>
      </c>
    </row>
    <row r="16" spans="1:5" ht="12">
      <c r="A16" s="10">
        <v>2005</v>
      </c>
      <c r="B16" s="14">
        <v>38132</v>
      </c>
      <c r="C16" s="11">
        <f t="shared" si="0"/>
        <v>2643</v>
      </c>
      <c r="D16" s="12">
        <v>5098</v>
      </c>
      <c r="E16" s="13">
        <f t="shared" si="1"/>
        <v>7741</v>
      </c>
    </row>
    <row r="17" spans="1:5" ht="12">
      <c r="A17" s="10">
        <v>2006</v>
      </c>
      <c r="B17" s="14">
        <v>40775</v>
      </c>
      <c r="C17" s="11">
        <f t="shared" si="0"/>
        <v>4388</v>
      </c>
      <c r="D17" s="12">
        <v>4630</v>
      </c>
      <c r="E17" s="13">
        <f t="shared" si="1"/>
        <v>9018</v>
      </c>
    </row>
    <row r="18" spans="1:5" ht="12">
      <c r="A18" s="10">
        <v>2007</v>
      </c>
      <c r="B18" s="14">
        <v>45163</v>
      </c>
      <c r="C18" s="11">
        <f t="shared" si="0"/>
        <v>4074</v>
      </c>
      <c r="D18" s="12">
        <v>5607</v>
      </c>
      <c r="E18" s="13">
        <f t="shared" si="1"/>
        <v>9681</v>
      </c>
    </row>
    <row r="19" spans="1:5" ht="12">
      <c r="A19" s="10">
        <v>2008</v>
      </c>
      <c r="B19" s="14">
        <v>49237</v>
      </c>
      <c r="C19" s="11">
        <f t="shared" si="0"/>
        <v>4226</v>
      </c>
      <c r="D19" s="12">
        <v>5760</v>
      </c>
      <c r="E19" s="13">
        <f t="shared" si="1"/>
        <v>9986</v>
      </c>
    </row>
    <row r="20" spans="1:5" ht="12">
      <c r="A20" s="10">
        <v>2009</v>
      </c>
      <c r="B20" s="14">
        <v>53463</v>
      </c>
      <c r="C20" s="11">
        <f t="shared" si="0"/>
        <v>5528</v>
      </c>
      <c r="D20" s="12">
        <v>5126</v>
      </c>
      <c r="E20" s="13">
        <f t="shared" si="1"/>
        <v>10654</v>
      </c>
    </row>
    <row r="21" spans="1:5" ht="12">
      <c r="A21" s="10">
        <v>2010</v>
      </c>
      <c r="B21" s="14">
        <v>58991</v>
      </c>
      <c r="C21" s="11">
        <f t="shared" si="0"/>
        <v>7752</v>
      </c>
      <c r="D21" s="12">
        <v>5417.997924741356</v>
      </c>
      <c r="E21" s="13">
        <f t="shared" si="1"/>
        <v>13169.997924741356</v>
      </c>
    </row>
    <row r="22" spans="1:5" ht="12">
      <c r="A22" s="10">
        <v>2011</v>
      </c>
      <c r="B22" s="15">
        <v>66743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36317</v>
      </c>
      <c r="D23" s="1">
        <f>SUM(D10:D21)</f>
        <v>62551.99792474136</v>
      </c>
      <c r="E23" s="2">
        <f>SUM(E10:E21)</f>
        <v>98868.99792474136</v>
      </c>
    </row>
    <row r="24" spans="1:5" ht="12">
      <c r="A24" s="20" t="s">
        <v>1</v>
      </c>
      <c r="B24" s="1">
        <f>B22</f>
        <v>66743</v>
      </c>
      <c r="C24" s="1">
        <f>C9+C23</f>
        <v>66733</v>
      </c>
      <c r="D24" s="1">
        <f>D9+D23</f>
        <v>80678.93395295105</v>
      </c>
      <c r="E24" s="1">
        <f>E9+E23</f>
        <v>147411.93395295105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Zwart-Afrika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48552.93602820969</v>
      </c>
      <c r="C29" s="38">
        <f>E10</f>
        <v>4547</v>
      </c>
      <c r="D29" s="29">
        <f aca="true" t="shared" si="2" ref="D29:D40">SUM(B29:C29)</f>
        <v>53099.93602820969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48552.93602820969</v>
      </c>
      <c r="C30" s="38">
        <f aca="true" t="shared" si="4" ref="C30:C40">C29+E11</f>
        <v>8789</v>
      </c>
      <c r="D30" s="30">
        <f t="shared" si="2"/>
        <v>57341.93602820969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48552.93602820969</v>
      </c>
      <c r="C31" s="38">
        <f t="shared" si="4"/>
        <v>18450</v>
      </c>
      <c r="D31" s="30">
        <f t="shared" si="2"/>
        <v>67002.93602820969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48552.93602820969</v>
      </c>
      <c r="C32" s="38">
        <f t="shared" si="4"/>
        <v>26852</v>
      </c>
      <c r="D32" s="30">
        <f t="shared" si="2"/>
        <v>75404.93602820969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48552.93602820969</v>
      </c>
      <c r="C33" s="38">
        <f t="shared" si="4"/>
        <v>32889</v>
      </c>
      <c r="D33" s="30">
        <f t="shared" si="2"/>
        <v>81441.93602820969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48552.93602820969</v>
      </c>
      <c r="C34" s="38">
        <f t="shared" si="4"/>
        <v>38619</v>
      </c>
      <c r="D34" s="30">
        <f t="shared" si="2"/>
        <v>87171.93602820969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48552.93602820969</v>
      </c>
      <c r="C35" s="38">
        <f t="shared" si="4"/>
        <v>46360</v>
      </c>
      <c r="D35" s="30">
        <f t="shared" si="2"/>
        <v>94912.93602820969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48552.93602820969</v>
      </c>
      <c r="C36" s="38">
        <f t="shared" si="4"/>
        <v>55378</v>
      </c>
      <c r="D36" s="30">
        <f t="shared" si="2"/>
        <v>103930.93602820969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48552.93602820969</v>
      </c>
      <c r="C37" s="38">
        <f t="shared" si="4"/>
        <v>65059</v>
      </c>
      <c r="D37" s="30">
        <f t="shared" si="2"/>
        <v>113611.93602820969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48552.93602820969</v>
      </c>
      <c r="C38" s="38">
        <f t="shared" si="4"/>
        <v>75045</v>
      </c>
      <c r="D38" s="30">
        <f t="shared" si="2"/>
        <v>123597.93602820969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48552.93602820969</v>
      </c>
      <c r="C39" s="38">
        <f t="shared" si="4"/>
        <v>85699</v>
      </c>
      <c r="D39" s="30">
        <f t="shared" si="2"/>
        <v>134251.9360282097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48552.93602820969</v>
      </c>
      <c r="C40" s="39">
        <f t="shared" si="4"/>
        <v>98868.99792474136</v>
      </c>
      <c r="D40" s="31">
        <f t="shared" si="2"/>
        <v>147421.93395295105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Zwart-Afrika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Zwart-Afrika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30426</v>
      </c>
      <c r="C46" s="34">
        <f>D9</f>
        <v>18126.936028209686</v>
      </c>
      <c r="D46" s="2">
        <f>SUM(B46:C46)</f>
        <v>48552.93602820969</v>
      </c>
    </row>
    <row r="47" spans="1:4" ht="12">
      <c r="A47" s="26">
        <v>1999</v>
      </c>
      <c r="B47" s="29">
        <f aca="true" t="shared" si="5" ref="B47:B58">B11</f>
        <v>31826</v>
      </c>
      <c r="C47" s="9">
        <f>D9+D10</f>
        <v>21273.936028209686</v>
      </c>
      <c r="D47" s="37">
        <f aca="true" t="shared" si="6" ref="D47:D58">SUM(B47:C47)</f>
        <v>53099.93602820969</v>
      </c>
    </row>
    <row r="48" spans="1:4" ht="12">
      <c r="A48" s="27">
        <v>2000</v>
      </c>
      <c r="B48" s="30">
        <f t="shared" si="5"/>
        <v>30538</v>
      </c>
      <c r="C48" s="14">
        <f aca="true" t="shared" si="7" ref="C48:C58">C47+D11</f>
        <v>26803.936028209686</v>
      </c>
      <c r="D48" s="38">
        <f t="shared" si="6"/>
        <v>57341.93602820969</v>
      </c>
    </row>
    <row r="49" spans="1:4" ht="12">
      <c r="A49" s="27">
        <v>2001</v>
      </c>
      <c r="B49" s="30">
        <f t="shared" si="5"/>
        <v>34097</v>
      </c>
      <c r="C49" s="14">
        <f t="shared" si="7"/>
        <v>32905.93602820969</v>
      </c>
      <c r="D49" s="38">
        <f t="shared" si="6"/>
        <v>67002.93602820969</v>
      </c>
    </row>
    <row r="50" spans="1:4" ht="12">
      <c r="A50" s="27">
        <v>2002</v>
      </c>
      <c r="B50" s="30">
        <f t="shared" si="5"/>
        <v>36320</v>
      </c>
      <c r="C50" s="14">
        <f t="shared" si="7"/>
        <v>39084.93602820969</v>
      </c>
      <c r="D50" s="38">
        <f t="shared" si="6"/>
        <v>75404.93602820969</v>
      </c>
    </row>
    <row r="51" spans="1:4" ht="12">
      <c r="A51" s="27">
        <v>2003</v>
      </c>
      <c r="B51" s="30">
        <f t="shared" si="5"/>
        <v>38131</v>
      </c>
      <c r="C51" s="14">
        <f t="shared" si="7"/>
        <v>43310.93602820969</v>
      </c>
      <c r="D51" s="38">
        <f t="shared" si="6"/>
        <v>81441.93602820969</v>
      </c>
    </row>
    <row r="52" spans="1:4" ht="12">
      <c r="A52" s="27">
        <v>2004</v>
      </c>
      <c r="B52" s="30">
        <f t="shared" si="5"/>
        <v>38132</v>
      </c>
      <c r="C52" s="14">
        <f t="shared" si="7"/>
        <v>49039.93602820969</v>
      </c>
      <c r="D52" s="38">
        <f t="shared" si="6"/>
        <v>87171.93602820969</v>
      </c>
    </row>
    <row r="53" spans="1:4" ht="12">
      <c r="A53" s="27">
        <v>2005</v>
      </c>
      <c r="B53" s="30">
        <f t="shared" si="5"/>
        <v>40775</v>
      </c>
      <c r="C53" s="14">
        <f t="shared" si="7"/>
        <v>54137.93602820969</v>
      </c>
      <c r="D53" s="38">
        <f t="shared" si="6"/>
        <v>94912.93602820969</v>
      </c>
    </row>
    <row r="54" spans="1:4" ht="12">
      <c r="A54" s="27">
        <v>2006</v>
      </c>
      <c r="B54" s="30">
        <f t="shared" si="5"/>
        <v>45163</v>
      </c>
      <c r="C54" s="14">
        <f t="shared" si="7"/>
        <v>58767.93602820969</v>
      </c>
      <c r="D54" s="38">
        <f t="shared" si="6"/>
        <v>103930.93602820969</v>
      </c>
    </row>
    <row r="55" spans="1:4" ht="12">
      <c r="A55" s="27">
        <v>2007</v>
      </c>
      <c r="B55" s="30">
        <f t="shared" si="5"/>
        <v>49237</v>
      </c>
      <c r="C55" s="14">
        <f t="shared" si="7"/>
        <v>64374.93602820969</v>
      </c>
      <c r="D55" s="38">
        <f t="shared" si="6"/>
        <v>113611.93602820969</v>
      </c>
    </row>
    <row r="56" spans="1:4" ht="12">
      <c r="A56" s="27">
        <v>2008</v>
      </c>
      <c r="B56" s="30">
        <f t="shared" si="5"/>
        <v>53463</v>
      </c>
      <c r="C56" s="14">
        <f t="shared" si="7"/>
        <v>70134.93602820969</v>
      </c>
      <c r="D56" s="38">
        <f t="shared" si="6"/>
        <v>123597.93602820969</v>
      </c>
    </row>
    <row r="57" spans="1:4" ht="12">
      <c r="A57" s="27">
        <v>2009</v>
      </c>
      <c r="B57" s="30">
        <f t="shared" si="5"/>
        <v>58991</v>
      </c>
      <c r="C57" s="14">
        <f t="shared" si="7"/>
        <v>75260.93602820969</v>
      </c>
      <c r="D57" s="38">
        <f t="shared" si="6"/>
        <v>134251.9360282097</v>
      </c>
    </row>
    <row r="58" spans="1:4" ht="12">
      <c r="A58" s="28">
        <v>2010</v>
      </c>
      <c r="B58" s="31">
        <f t="shared" si="5"/>
        <v>66743</v>
      </c>
      <c r="C58" s="15">
        <f t="shared" si="7"/>
        <v>80678.93395295105</v>
      </c>
      <c r="D58" s="39">
        <f t="shared" si="6"/>
        <v>147421.93395295105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2012-12-31T10:28:45Z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