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ites\npdata\Data\Vreemdelingen\NIS\Moslims\"/>
    </mc:Choice>
  </mc:AlternateContent>
  <bookViews>
    <workbookView xWindow="0" yWindow="0" windowWidth="23040" windowHeight="10452"/>
  </bookViews>
  <sheets>
    <sheet name="Moslims" sheetId="1" r:id="rId1"/>
  </sheets>
  <definedNames>
    <definedName name="_xlnm._FilterDatabase" localSheetId="0" hidden="1">Moslims!$A$3:$W$3</definedName>
  </definedNames>
  <calcPr calcId="162913"/>
</workbook>
</file>

<file path=xl/calcChain.xml><?xml version="1.0" encoding="utf-8"?>
<calcChain xmlns="http://schemas.openxmlformats.org/spreadsheetml/2006/main">
  <c r="V533" i="1" l="1"/>
  <c r="V545" i="1"/>
  <c r="V426" i="1"/>
  <c r="V173" i="1"/>
  <c r="V135" i="1"/>
  <c r="V113" i="1"/>
  <c r="V97" i="1"/>
  <c r="V188" i="1"/>
  <c r="V296" i="1"/>
  <c r="V265" i="1"/>
  <c r="V166" i="1"/>
  <c r="V464" i="1"/>
  <c r="V490" i="1"/>
  <c r="V431" i="1"/>
  <c r="V397" i="1"/>
  <c r="V382" i="1"/>
  <c r="V367" i="1"/>
  <c r="V194" i="1"/>
  <c r="V176" i="1"/>
  <c r="V172" i="1"/>
  <c r="V146" i="1"/>
  <c r="V30" i="1"/>
  <c r="V16" i="1"/>
  <c r="V541" i="1"/>
  <c r="V218" i="1"/>
  <c r="V572" i="1"/>
  <c r="V491" i="1"/>
  <c r="V448" i="1"/>
  <c r="V400" i="1"/>
  <c r="V253" i="1"/>
  <c r="V219" i="1"/>
  <c r="V212" i="1"/>
  <c r="V183" i="1"/>
  <c r="V133" i="1"/>
  <c r="V107" i="1"/>
  <c r="V63" i="1"/>
  <c r="V42" i="1"/>
  <c r="V19" i="1"/>
  <c r="V453" i="1"/>
  <c r="V206" i="1"/>
  <c r="V534" i="1"/>
  <c r="V516" i="1"/>
  <c r="V462" i="1"/>
  <c r="V381" i="1"/>
  <c r="V358" i="1"/>
  <c r="V174" i="1"/>
  <c r="V158" i="1"/>
  <c r="V106" i="1"/>
  <c r="V319" i="1"/>
  <c r="V556" i="1"/>
  <c r="V502" i="1"/>
  <c r="V461" i="1"/>
  <c r="V419" i="1"/>
  <c r="V387" i="1"/>
  <c r="V318" i="1"/>
  <c r="V309" i="1"/>
  <c r="V226" i="1"/>
  <c r="V117" i="1"/>
  <c r="V78" i="1"/>
  <c r="V57" i="1"/>
  <c r="V350" i="1"/>
  <c r="V504" i="1"/>
  <c r="V443" i="1"/>
  <c r="V384" i="1"/>
  <c r="V351" i="1"/>
  <c r="V298" i="1"/>
  <c r="V249" i="1"/>
  <c r="V151" i="1"/>
  <c r="V141" i="1"/>
  <c r="V458" i="1"/>
  <c r="V199" i="1"/>
  <c r="V525" i="1"/>
  <c r="V529" i="1"/>
  <c r="V250" i="1"/>
  <c r="V165" i="1"/>
  <c r="V56" i="1"/>
  <c r="V40" i="1"/>
  <c r="V366" i="1"/>
  <c r="V353" i="1"/>
  <c r="V32" i="1"/>
  <c r="V31" i="1"/>
  <c r="V6" i="1"/>
  <c r="V537" i="1"/>
  <c r="V344" i="1"/>
  <c r="V555" i="1"/>
  <c r="V517" i="1"/>
  <c r="V445" i="1"/>
  <c r="V301" i="1"/>
  <c r="V290" i="1"/>
  <c r="V243" i="1"/>
  <c r="V235" i="1"/>
  <c r="V221" i="1"/>
  <c r="V74" i="1"/>
  <c r="V64" i="1"/>
  <c r="V12" i="1"/>
  <c r="V132" i="1"/>
  <c r="V356" i="1"/>
  <c r="V251" i="1"/>
  <c r="V220" i="1"/>
  <c r="V213" i="1"/>
  <c r="V421" i="1"/>
  <c r="V418" i="1"/>
  <c r="V386" i="1"/>
  <c r="V343" i="1"/>
  <c r="V334" i="1"/>
  <c r="V278" i="1"/>
  <c r="V86" i="1"/>
  <c r="V69" i="1"/>
  <c r="V238" i="1"/>
  <c r="V209" i="1"/>
  <c r="V589" i="1"/>
  <c r="V583" i="1"/>
  <c r="V508" i="1"/>
  <c r="V488" i="1"/>
  <c r="V405" i="1"/>
  <c r="V391" i="1"/>
  <c r="V341" i="1"/>
  <c r="V313" i="1"/>
  <c r="V230" i="1"/>
  <c r="V217" i="1"/>
  <c r="V207" i="1"/>
  <c r="V195" i="1"/>
  <c r="V190" i="1"/>
  <c r="V128" i="1"/>
  <c r="V50" i="1"/>
  <c r="V27" i="1"/>
  <c r="V163" i="1"/>
  <c r="V549" i="1"/>
  <c r="V75" i="1"/>
  <c r="V459" i="1"/>
  <c r="V442" i="1"/>
  <c r="V396" i="1"/>
  <c r="V325" i="1"/>
  <c r="V215" i="1"/>
  <c r="V185" i="1"/>
  <c r="V168" i="1"/>
  <c r="V136" i="1"/>
  <c r="V114" i="1"/>
  <c r="V81" i="1"/>
  <c r="V53" i="1"/>
  <c r="V510" i="1"/>
  <c r="V428" i="1"/>
  <c r="V94" i="1"/>
  <c r="V520" i="1"/>
  <c r="V554" i="1"/>
  <c r="V553" i="1"/>
  <c r="V527" i="1"/>
  <c r="V509" i="1"/>
  <c r="V501" i="1"/>
  <c r="V498" i="1"/>
  <c r="V493" i="1"/>
  <c r="V465" i="1"/>
  <c r="V437" i="1"/>
  <c r="V423" i="1"/>
  <c r="V399" i="1"/>
  <c r="V348" i="1"/>
  <c r="V336" i="1"/>
  <c r="V327" i="1"/>
  <c r="V324" i="1"/>
  <c r="V277" i="1"/>
  <c r="V264" i="1"/>
  <c r="V236" i="1"/>
  <c r="V160" i="1"/>
  <c r="V134" i="1"/>
  <c r="V95" i="1"/>
  <c r="V92" i="1"/>
  <c r="V38" i="1"/>
  <c r="V33" i="1"/>
  <c r="V15" i="1"/>
  <c r="V521" i="1"/>
  <c r="V388" i="1"/>
  <c r="V169" i="1"/>
  <c r="V68" i="1"/>
  <c r="V200" i="1"/>
  <c r="V563" i="1"/>
  <c r="V495" i="1"/>
  <c r="V492" i="1"/>
  <c r="V472" i="1"/>
  <c r="V463" i="1"/>
  <c r="V416" i="1"/>
  <c r="V340" i="1"/>
  <c r="V267" i="1"/>
  <c r="V234" i="1"/>
  <c r="V170" i="1"/>
  <c r="V154" i="1"/>
  <c r="V115" i="1"/>
  <c r="V110" i="1"/>
  <c r="V102" i="1"/>
  <c r="V61" i="1"/>
  <c r="V66" i="1"/>
  <c r="V36" i="1"/>
  <c r="V35" i="1"/>
  <c r="V20" i="1"/>
  <c r="V515" i="1"/>
  <c r="V150" i="1"/>
  <c r="V21" i="1"/>
  <c r="V547" i="1"/>
  <c r="V531" i="1"/>
  <c r="V526" i="1"/>
  <c r="V415" i="1"/>
  <c r="V383" i="1"/>
  <c r="V370" i="1"/>
  <c r="V352" i="1"/>
  <c r="V241" i="1"/>
  <c r="V232" i="1"/>
  <c r="V211" i="1"/>
  <c r="V167" i="1"/>
  <c r="V108" i="1"/>
  <c r="V93" i="1"/>
  <c r="V14" i="1"/>
  <c r="V375" i="1"/>
  <c r="V317" i="1"/>
  <c r="V89" i="1"/>
  <c r="V137" i="1"/>
  <c r="V455" i="1"/>
  <c r="V424" i="1"/>
  <c r="V420" i="1"/>
  <c r="V156" i="1"/>
  <c r="V96" i="1"/>
  <c r="V22" i="1"/>
  <c r="V489" i="1"/>
  <c r="V379" i="1"/>
  <c r="V214" i="1"/>
  <c r="V157" i="1"/>
  <c r="V511" i="1"/>
  <c r="V374" i="1"/>
  <c r="V361" i="1"/>
  <c r="V331" i="1"/>
  <c r="V179" i="1"/>
  <c r="V153" i="1"/>
  <c r="V105" i="1"/>
  <c r="V65" i="1"/>
  <c r="V41" i="1"/>
  <c r="V18" i="1"/>
  <c r="V142" i="1"/>
  <c r="V580" i="1"/>
  <c r="V407" i="1"/>
  <c r="V305" i="1"/>
  <c r="V315" i="1"/>
  <c r="V297" i="1"/>
  <c r="V144" i="1"/>
  <c r="V457" i="1"/>
  <c r="V285" i="1"/>
  <c r="V372" i="1"/>
  <c r="V435" i="1"/>
  <c r="V245" i="1"/>
  <c r="V109" i="1"/>
  <c r="V460" i="1"/>
  <c r="V436" i="1"/>
  <c r="V434" i="1"/>
  <c r="V49" i="1"/>
  <c r="V312" i="1"/>
  <c r="V268" i="1"/>
  <c r="V225" i="1"/>
  <c r="V177" i="1"/>
  <c r="V138" i="1"/>
  <c r="V79" i="1"/>
  <c r="V314" i="1"/>
  <c r="V11" i="1"/>
  <c r="V471" i="1"/>
  <c r="V429" i="1"/>
  <c r="V376" i="1"/>
  <c r="V349" i="1"/>
  <c r="V193" i="1"/>
  <c r="V175" i="1"/>
  <c r="V171" i="1"/>
  <c r="V164" i="1"/>
  <c r="V111" i="1"/>
  <c r="V101" i="1"/>
  <c r="V99" i="1"/>
  <c r="V98" i="1"/>
  <c r="V178" i="1"/>
  <c r="V536" i="1"/>
  <c r="V149" i="1"/>
  <c r="V104" i="1"/>
  <c r="V87" i="1"/>
  <c r="V54" i="1"/>
  <c r="V48" i="1"/>
  <c r="V9" i="1"/>
  <c r="V503" i="1"/>
  <c r="V500" i="1"/>
  <c r="V485" i="1"/>
  <c r="V477" i="1"/>
  <c r="V333" i="1"/>
  <c r="V293" i="1"/>
  <c r="V60" i="1"/>
  <c r="V590" i="1"/>
  <c r="V342" i="1"/>
  <c r="V323" i="1"/>
  <c r="V248" i="1"/>
  <c r="V570" i="1"/>
  <c r="V279" i="1"/>
  <c r="V82" i="1"/>
  <c r="V579" i="1"/>
  <c r="V450" i="1"/>
  <c r="V410" i="1"/>
  <c r="V294" i="1"/>
  <c r="V588" i="1"/>
  <c r="V582" i="1"/>
  <c r="V544" i="1"/>
  <c r="V542" i="1"/>
  <c r="V484" i="1"/>
  <c r="V402" i="1"/>
  <c r="V389" i="1"/>
  <c r="V385" i="1"/>
  <c r="V371" i="1"/>
  <c r="V363" i="1"/>
  <c r="V359" i="1"/>
  <c r="V338" i="1"/>
  <c r="V332" i="1"/>
  <c r="V280" i="1"/>
  <c r="V191" i="1"/>
  <c r="V182" i="1"/>
  <c r="V162" i="1"/>
  <c r="V127" i="1"/>
  <c r="V120" i="1"/>
  <c r="V122" i="1"/>
  <c r="V5" i="1"/>
  <c r="V577" i="1"/>
  <c r="V482" i="1"/>
  <c r="V346" i="1"/>
  <c r="V273" i="1"/>
  <c r="V145" i="1"/>
  <c r="V29" i="1"/>
  <c r="V576" i="1"/>
  <c r="V564" i="1"/>
  <c r="V560" i="1"/>
  <c r="V543" i="1"/>
  <c r="V306" i="1"/>
  <c r="V300" i="1"/>
  <c r="V210" i="1"/>
  <c r="V124" i="1"/>
  <c r="V91" i="1"/>
  <c r="V52" i="1"/>
  <c r="V152" i="1"/>
  <c r="V585" i="1"/>
  <c r="V483" i="1"/>
  <c r="V395" i="1"/>
  <c r="V307" i="1"/>
  <c r="V237" i="1"/>
  <c r="V205" i="1"/>
  <c r="V192" i="1"/>
  <c r="V123" i="1"/>
  <c r="V4" i="1"/>
  <c r="V528" i="1"/>
  <c r="V392" i="1"/>
  <c r="V284" i="1"/>
  <c r="V119" i="1"/>
  <c r="V13" i="1"/>
  <c r="V25" i="1"/>
  <c r="V568" i="1"/>
  <c r="V565" i="1"/>
  <c r="V512" i="1"/>
  <c r="V454" i="1"/>
  <c r="V427" i="1"/>
  <c r="V404" i="1"/>
  <c r="V368" i="1"/>
  <c r="V125" i="1"/>
  <c r="V497" i="1"/>
  <c r="V449" i="1"/>
  <c r="V378" i="1"/>
  <c r="V320" i="1"/>
  <c r="V308" i="1"/>
  <c r="V262" i="1"/>
  <c r="V260" i="1"/>
  <c r="V246" i="1"/>
  <c r="V118" i="1"/>
  <c r="V411" i="1"/>
  <c r="V401" i="1"/>
  <c r="V369" i="1"/>
  <c r="V257" i="1"/>
  <c r="V196" i="1"/>
  <c r="V85" i="1"/>
  <c r="V494" i="1"/>
  <c r="V591" i="1"/>
  <c r="V561" i="1"/>
  <c r="V548" i="1"/>
  <c r="V360" i="1"/>
  <c r="V310" i="1"/>
  <c r="V295" i="1"/>
  <c r="V291" i="1"/>
  <c r="V216" i="1"/>
  <c r="V121" i="1"/>
  <c r="V34" i="1"/>
  <c r="V24" i="1"/>
  <c r="V535" i="1"/>
  <c r="V303" i="1"/>
  <c r="V239" i="1"/>
  <c r="V584" i="1"/>
  <c r="V558" i="1"/>
  <c r="V430" i="1"/>
  <c r="V365" i="1"/>
  <c r="V258" i="1"/>
  <c r="V337" i="1"/>
  <c r="V287" i="1"/>
  <c r="V282" i="1"/>
  <c r="V252" i="1"/>
  <c r="V130" i="1"/>
  <c r="V281" i="1"/>
  <c r="V587" i="1"/>
  <c r="V575" i="1"/>
  <c r="V518" i="1"/>
  <c r="V403" i="1"/>
  <c r="V263" i="1"/>
  <c r="V116" i="1"/>
  <c r="V88" i="1"/>
  <c r="V67" i="1"/>
  <c r="V43" i="1"/>
  <c r="V546" i="1"/>
  <c r="V441" i="1"/>
  <c r="V438" i="1"/>
  <c r="V409" i="1"/>
  <c r="V408" i="1"/>
  <c r="V304" i="1"/>
  <c r="V223" i="1"/>
  <c r="V100" i="1"/>
  <c r="V552" i="1"/>
  <c r="V550" i="1"/>
  <c r="V530" i="1"/>
  <c r="V522" i="1"/>
  <c r="V447" i="1"/>
  <c r="V425" i="1"/>
  <c r="V394" i="1"/>
  <c r="V377" i="1"/>
  <c r="V505" i="1"/>
  <c r="V187" i="1"/>
  <c r="V261" i="1"/>
  <c r="V259" i="1"/>
  <c r="V201" i="1"/>
  <c r="V189" i="1"/>
  <c r="V112" i="1"/>
  <c r="V103" i="1"/>
  <c r="V274" i="1"/>
  <c r="V147" i="1"/>
  <c r="V58" i="1"/>
  <c r="V197" i="1"/>
  <c r="V513" i="1"/>
  <c r="V468" i="1"/>
  <c r="V330" i="1"/>
  <c r="V586" i="1"/>
  <c r="V519" i="1"/>
  <c r="V514" i="1"/>
  <c r="V507" i="1"/>
  <c r="V452" i="1"/>
  <c r="V413" i="1"/>
  <c r="V339" i="1"/>
  <c r="V316" i="1"/>
  <c r="V302" i="1"/>
  <c r="V289" i="1"/>
  <c r="V288" i="1"/>
  <c r="V276" i="1"/>
  <c r="V255" i="1"/>
  <c r="V244" i="1"/>
  <c r="V240" i="1"/>
  <c r="V227" i="1"/>
  <c r="V204" i="1"/>
  <c r="V186" i="1"/>
  <c r="V129" i="1"/>
  <c r="V80" i="1"/>
  <c r="V73" i="1"/>
  <c r="V62" i="1"/>
  <c r="V55" i="1"/>
  <c r="V47" i="1"/>
  <c r="V46" i="1"/>
  <c r="V7" i="1"/>
  <c r="V10" i="1"/>
  <c r="V311" i="1"/>
  <c r="V562" i="1"/>
  <c r="V557" i="1"/>
  <c r="V475" i="1"/>
  <c r="V328" i="1"/>
  <c r="V292" i="1"/>
  <c r="V139" i="1"/>
  <c r="V451" i="1"/>
  <c r="V578" i="1"/>
  <c r="V574" i="1"/>
  <c r="V532" i="1"/>
  <c r="V506" i="1"/>
  <c r="V499" i="1"/>
  <c r="V486" i="1"/>
  <c r="V422" i="1"/>
  <c r="V417" i="1"/>
  <c r="V406" i="1"/>
  <c r="V362" i="1"/>
  <c r="V357" i="1"/>
  <c r="V345" i="1"/>
  <c r="V335" i="1"/>
  <c r="V321" i="1"/>
  <c r="V272" i="1"/>
  <c r="V270" i="1"/>
  <c r="V242" i="1"/>
  <c r="V231" i="1"/>
  <c r="V208" i="1"/>
  <c r="V202" i="1"/>
  <c r="V198" i="1"/>
  <c r="V180" i="1"/>
  <c r="V131" i="1"/>
  <c r="V59" i="1"/>
  <c r="V45" i="1"/>
  <c r="V28" i="1"/>
  <c r="V487" i="1"/>
  <c r="V481" i="1"/>
  <c r="V551" i="1"/>
  <c r="V524" i="1"/>
  <c r="V466" i="1"/>
  <c r="V479" i="1"/>
  <c r="V476" i="1"/>
  <c r="V478" i="1"/>
  <c r="V283" i="1"/>
  <c r="V266" i="1"/>
  <c r="V148" i="1"/>
  <c r="V181" i="1"/>
  <c r="V539" i="1"/>
  <c r="V161" i="1"/>
  <c r="V159" i="1"/>
  <c r="V90" i="1"/>
  <c r="V473" i="1"/>
  <c r="V412" i="1"/>
  <c r="V17" i="1"/>
  <c r="V299" i="1"/>
  <c r="V559" i="1"/>
  <c r="V540" i="1"/>
  <c r="V538" i="1"/>
  <c r="V523" i="1"/>
  <c r="V446" i="1"/>
  <c r="V444" i="1"/>
  <c r="V440" i="1"/>
  <c r="V414" i="1"/>
  <c r="V398" i="1"/>
  <c r="V373" i="1"/>
  <c r="V364" i="1"/>
  <c r="V355" i="1"/>
  <c r="V326" i="1"/>
  <c r="V275" i="1"/>
  <c r="V256" i="1"/>
  <c r="V247" i="1"/>
  <c r="V233" i="1"/>
  <c r="V229" i="1"/>
  <c r="V228" i="1"/>
  <c r="V203" i="1"/>
  <c r="V184" i="1"/>
  <c r="V126" i="1"/>
  <c r="V44" i="1"/>
  <c r="V39" i="1"/>
  <c r="V37" i="1"/>
  <c r="V26" i="1"/>
  <c r="V567" i="1"/>
  <c r="V480" i="1"/>
  <c r="V474" i="1"/>
  <c r="V433" i="1"/>
  <c r="V432" i="1"/>
  <c r="V393" i="1"/>
  <c r="V354" i="1"/>
  <c r="V322" i="1"/>
  <c r="V222" i="1"/>
  <c r="V140" i="1"/>
  <c r="V76" i="1"/>
  <c r="V71" i="1"/>
  <c r="V51" i="1"/>
  <c r="V347" i="1"/>
  <c r="V592" i="1"/>
  <c r="V581" i="1"/>
  <c r="V573" i="1"/>
  <c r="V571" i="1"/>
  <c r="V569" i="1"/>
  <c r="V566" i="1"/>
  <c r="V496" i="1"/>
  <c r="V470" i="1"/>
  <c r="V469" i="1"/>
  <c r="V467" i="1"/>
  <c r="V456" i="1"/>
  <c r="V439" i="1"/>
  <c r="V390" i="1"/>
  <c r="V380" i="1"/>
  <c r="V329" i="1"/>
  <c r="V286" i="1"/>
  <c r="V271" i="1"/>
  <c r="V269" i="1"/>
  <c r="V254" i="1"/>
  <c r="V224" i="1"/>
  <c r="V155" i="1"/>
  <c r="V143" i="1"/>
  <c r="V84" i="1"/>
  <c r="V83" i="1"/>
  <c r="V77" i="1"/>
  <c r="V72" i="1"/>
  <c r="V70" i="1"/>
  <c r="V23" i="1"/>
  <c r="V8" i="1"/>
  <c r="V594" i="1" l="1"/>
  <c r="N4" i="1"/>
  <c r="Q4" i="1"/>
  <c r="T4" i="1"/>
  <c r="N5" i="1"/>
  <c r="Q5" i="1"/>
  <c r="T5" i="1"/>
  <c r="N6" i="1"/>
  <c r="Q6" i="1"/>
  <c r="T6" i="1"/>
  <c r="N7" i="1"/>
  <c r="Q7" i="1"/>
  <c r="T7" i="1"/>
  <c r="N8" i="1"/>
  <c r="Q8" i="1"/>
  <c r="T8" i="1"/>
  <c r="N9" i="1"/>
  <c r="Q9" i="1"/>
  <c r="T9" i="1"/>
  <c r="N10" i="1"/>
  <c r="Q10" i="1"/>
  <c r="T10" i="1"/>
  <c r="N11" i="1"/>
  <c r="Q11" i="1"/>
  <c r="T11" i="1"/>
  <c r="N12" i="1"/>
  <c r="Q12" i="1"/>
  <c r="T12" i="1"/>
  <c r="N13" i="1"/>
  <c r="Q13" i="1"/>
  <c r="T13" i="1"/>
  <c r="N14" i="1"/>
  <c r="Q14" i="1"/>
  <c r="T14" i="1"/>
  <c r="N15" i="1"/>
  <c r="Q15" i="1"/>
  <c r="T15" i="1"/>
  <c r="N16" i="1"/>
  <c r="Q16" i="1"/>
  <c r="T16" i="1"/>
  <c r="N17" i="1"/>
  <c r="Q17" i="1"/>
  <c r="T17" i="1"/>
  <c r="N18" i="1"/>
  <c r="Q18" i="1"/>
  <c r="T18" i="1"/>
  <c r="N19" i="1"/>
  <c r="Q19" i="1"/>
  <c r="T19" i="1"/>
  <c r="N20" i="1"/>
  <c r="Q20" i="1"/>
  <c r="T20" i="1"/>
  <c r="N21" i="1"/>
  <c r="Q21" i="1"/>
  <c r="T21" i="1"/>
  <c r="N22" i="1"/>
  <c r="Q22" i="1"/>
  <c r="T22" i="1"/>
  <c r="N23" i="1"/>
  <c r="Q23" i="1"/>
  <c r="T23" i="1"/>
  <c r="N24" i="1"/>
  <c r="Q24" i="1"/>
  <c r="T24" i="1"/>
  <c r="N25" i="1"/>
  <c r="Q25" i="1"/>
  <c r="T25" i="1"/>
  <c r="N26" i="1"/>
  <c r="Q26" i="1"/>
  <c r="T26" i="1"/>
  <c r="N27" i="1"/>
  <c r="Q27" i="1"/>
  <c r="T27" i="1"/>
  <c r="N28" i="1"/>
  <c r="Q28" i="1"/>
  <c r="T28" i="1"/>
  <c r="N29" i="1"/>
  <c r="Q29" i="1"/>
  <c r="T29" i="1"/>
  <c r="N30" i="1"/>
  <c r="Q30" i="1"/>
  <c r="T30" i="1"/>
  <c r="N31" i="1"/>
  <c r="Q31" i="1"/>
  <c r="T31" i="1"/>
  <c r="N32" i="1"/>
  <c r="Q32" i="1"/>
  <c r="T32" i="1"/>
  <c r="N33" i="1"/>
  <c r="Q33" i="1"/>
  <c r="T33" i="1"/>
  <c r="N34" i="1"/>
  <c r="Q34" i="1"/>
  <c r="T34" i="1"/>
  <c r="N35" i="1"/>
  <c r="Q35" i="1"/>
  <c r="T35" i="1"/>
  <c r="N36" i="1"/>
  <c r="Q36" i="1"/>
  <c r="T36" i="1"/>
  <c r="N37" i="1"/>
  <c r="Q37" i="1"/>
  <c r="T37" i="1"/>
  <c r="N38" i="1"/>
  <c r="Q38" i="1"/>
  <c r="T38" i="1"/>
  <c r="N39" i="1"/>
  <c r="Q39" i="1"/>
  <c r="T39" i="1"/>
  <c r="N40" i="1"/>
  <c r="Q40" i="1"/>
  <c r="T40" i="1"/>
  <c r="N41" i="1"/>
  <c r="Q41" i="1"/>
  <c r="T41" i="1"/>
  <c r="N42" i="1"/>
  <c r="Q42" i="1"/>
  <c r="T42" i="1"/>
  <c r="N43" i="1"/>
  <c r="Q43" i="1"/>
  <c r="T43" i="1"/>
  <c r="N44" i="1"/>
  <c r="Q44" i="1"/>
  <c r="T44" i="1"/>
  <c r="N45" i="1"/>
  <c r="Q45" i="1"/>
  <c r="T45" i="1"/>
  <c r="N46" i="1"/>
  <c r="Q46" i="1"/>
  <c r="T46" i="1"/>
  <c r="N47" i="1"/>
  <c r="Q47" i="1"/>
  <c r="T47" i="1"/>
  <c r="N48" i="1"/>
  <c r="Q48" i="1"/>
  <c r="T48" i="1"/>
  <c r="N49" i="1"/>
  <c r="Q49" i="1"/>
  <c r="T49" i="1"/>
  <c r="N50" i="1"/>
  <c r="Q50" i="1"/>
  <c r="T50" i="1"/>
  <c r="N51" i="1"/>
  <c r="Q51" i="1"/>
  <c r="T51" i="1"/>
  <c r="N52" i="1"/>
  <c r="Q52" i="1"/>
  <c r="T52" i="1"/>
  <c r="N53" i="1"/>
  <c r="Q53" i="1"/>
  <c r="T53" i="1"/>
  <c r="N54" i="1"/>
  <c r="Q54" i="1"/>
  <c r="T54" i="1"/>
  <c r="N55" i="1"/>
  <c r="Q55" i="1"/>
  <c r="T55" i="1"/>
  <c r="N56" i="1"/>
  <c r="Q56" i="1"/>
  <c r="T56" i="1"/>
  <c r="N57" i="1"/>
  <c r="Q57" i="1"/>
  <c r="T57" i="1"/>
  <c r="N58" i="1"/>
  <c r="Q58" i="1"/>
  <c r="T58" i="1"/>
  <c r="N59" i="1"/>
  <c r="Q59" i="1"/>
  <c r="T59" i="1"/>
  <c r="N60" i="1"/>
  <c r="Q60" i="1"/>
  <c r="T60" i="1"/>
  <c r="N61" i="1"/>
  <c r="Q61" i="1"/>
  <c r="T61" i="1"/>
  <c r="N62" i="1"/>
  <c r="Q62" i="1"/>
  <c r="T62" i="1"/>
  <c r="N63" i="1"/>
  <c r="Q63" i="1"/>
  <c r="T63" i="1"/>
  <c r="N64" i="1"/>
  <c r="Q64" i="1"/>
  <c r="T64" i="1"/>
  <c r="N65" i="1"/>
  <c r="Q65" i="1"/>
  <c r="T65" i="1"/>
  <c r="N66" i="1"/>
  <c r="Q66" i="1"/>
  <c r="T66" i="1"/>
  <c r="N67" i="1"/>
  <c r="Q67" i="1"/>
  <c r="T67" i="1"/>
  <c r="N68" i="1"/>
  <c r="Q68" i="1"/>
  <c r="T68" i="1"/>
  <c r="N69" i="1"/>
  <c r="Q69" i="1"/>
  <c r="T69" i="1"/>
  <c r="N70" i="1"/>
  <c r="Q70" i="1"/>
  <c r="T70" i="1"/>
  <c r="N71" i="1"/>
  <c r="Q71" i="1"/>
  <c r="T71" i="1"/>
  <c r="N72" i="1"/>
  <c r="Q72" i="1"/>
  <c r="T72" i="1"/>
  <c r="N73" i="1"/>
  <c r="Q73" i="1"/>
  <c r="T73" i="1"/>
  <c r="N74" i="1"/>
  <c r="Q74" i="1"/>
  <c r="T74" i="1"/>
  <c r="N75" i="1"/>
  <c r="Q75" i="1"/>
  <c r="T75" i="1"/>
  <c r="N76" i="1"/>
  <c r="Q76" i="1"/>
  <c r="T76" i="1"/>
  <c r="N77" i="1"/>
  <c r="Q77" i="1"/>
  <c r="T77" i="1"/>
  <c r="N78" i="1"/>
  <c r="Q78" i="1"/>
  <c r="T78" i="1"/>
  <c r="N79" i="1"/>
  <c r="Q79" i="1"/>
  <c r="T79" i="1"/>
  <c r="N80" i="1"/>
  <c r="Q80" i="1"/>
  <c r="T80" i="1"/>
  <c r="N81" i="1"/>
  <c r="Q81" i="1"/>
  <c r="T81" i="1"/>
  <c r="N82" i="1"/>
  <c r="Q82" i="1"/>
  <c r="T82" i="1"/>
  <c r="N83" i="1"/>
  <c r="Q83" i="1"/>
  <c r="T83" i="1"/>
  <c r="N84" i="1"/>
  <c r="Q84" i="1"/>
  <c r="T84" i="1"/>
  <c r="N85" i="1"/>
  <c r="Q85" i="1"/>
  <c r="T85" i="1"/>
  <c r="N86" i="1"/>
  <c r="Q86" i="1"/>
  <c r="T86" i="1"/>
  <c r="N87" i="1"/>
  <c r="Q87" i="1"/>
  <c r="T87" i="1"/>
  <c r="N88" i="1"/>
  <c r="Q88" i="1"/>
  <c r="T88" i="1"/>
  <c r="N89" i="1"/>
  <c r="Q89" i="1"/>
  <c r="T89" i="1"/>
  <c r="N90" i="1"/>
  <c r="Q90" i="1"/>
  <c r="T90" i="1"/>
  <c r="N91" i="1"/>
  <c r="Q91" i="1"/>
  <c r="T91" i="1"/>
  <c r="N92" i="1"/>
  <c r="Q92" i="1"/>
  <c r="T92" i="1"/>
  <c r="N93" i="1"/>
  <c r="Q93" i="1"/>
  <c r="T93" i="1"/>
  <c r="N94" i="1"/>
  <c r="Q94" i="1"/>
  <c r="T94" i="1"/>
  <c r="N95" i="1"/>
  <c r="Q95" i="1"/>
  <c r="T95" i="1"/>
  <c r="N96" i="1"/>
  <c r="Q96" i="1"/>
  <c r="T96" i="1"/>
  <c r="N97" i="1"/>
  <c r="Q97" i="1"/>
  <c r="T97" i="1"/>
  <c r="N98" i="1"/>
  <c r="Q98" i="1"/>
  <c r="T98" i="1"/>
  <c r="N99" i="1"/>
  <c r="Q99" i="1"/>
  <c r="T99" i="1"/>
  <c r="N100" i="1"/>
  <c r="Q100" i="1"/>
  <c r="T100" i="1"/>
  <c r="N101" i="1"/>
  <c r="Q101" i="1"/>
  <c r="T101" i="1"/>
  <c r="N102" i="1"/>
  <c r="Q102" i="1"/>
  <c r="T102" i="1"/>
  <c r="N103" i="1"/>
  <c r="Q103" i="1"/>
  <c r="T103" i="1"/>
  <c r="N104" i="1"/>
  <c r="Q104" i="1"/>
  <c r="T104" i="1"/>
  <c r="N105" i="1"/>
  <c r="Q105" i="1"/>
  <c r="T105" i="1"/>
  <c r="N106" i="1"/>
  <c r="Q106" i="1"/>
  <c r="T106" i="1"/>
  <c r="N107" i="1"/>
  <c r="Q107" i="1"/>
  <c r="T107" i="1"/>
  <c r="N108" i="1"/>
  <c r="Q108" i="1"/>
  <c r="T108" i="1"/>
  <c r="N109" i="1"/>
  <c r="Q109" i="1"/>
  <c r="T109" i="1"/>
  <c r="N110" i="1"/>
  <c r="Q110" i="1"/>
  <c r="T110" i="1"/>
  <c r="N111" i="1"/>
  <c r="Q111" i="1"/>
  <c r="T111" i="1"/>
  <c r="N112" i="1"/>
  <c r="Q112" i="1"/>
  <c r="T112" i="1"/>
  <c r="N113" i="1"/>
  <c r="Q113" i="1"/>
  <c r="T113" i="1"/>
  <c r="N114" i="1"/>
  <c r="Q114" i="1"/>
  <c r="T114" i="1"/>
  <c r="N115" i="1"/>
  <c r="Q115" i="1"/>
  <c r="T115" i="1"/>
  <c r="N116" i="1"/>
  <c r="Q116" i="1"/>
  <c r="T116" i="1"/>
  <c r="N117" i="1"/>
  <c r="Q117" i="1"/>
  <c r="T117" i="1"/>
  <c r="N118" i="1"/>
  <c r="Q118" i="1"/>
  <c r="T118" i="1"/>
  <c r="N119" i="1"/>
  <c r="Q119" i="1"/>
  <c r="T119" i="1"/>
  <c r="N120" i="1"/>
  <c r="Q120" i="1"/>
  <c r="T120" i="1"/>
  <c r="N121" i="1"/>
  <c r="Q121" i="1"/>
  <c r="T121" i="1"/>
  <c r="N122" i="1"/>
  <c r="Q122" i="1"/>
  <c r="T122" i="1"/>
  <c r="N123" i="1"/>
  <c r="Q123" i="1"/>
  <c r="T123" i="1"/>
  <c r="N124" i="1"/>
  <c r="Q124" i="1"/>
  <c r="T124" i="1"/>
  <c r="N125" i="1"/>
  <c r="Q125" i="1"/>
  <c r="T125" i="1"/>
  <c r="N126" i="1"/>
  <c r="Q126" i="1"/>
  <c r="T126" i="1"/>
  <c r="N127" i="1"/>
  <c r="Q127" i="1"/>
  <c r="T127" i="1"/>
  <c r="N128" i="1"/>
  <c r="Q128" i="1"/>
  <c r="T128" i="1"/>
  <c r="N129" i="1"/>
  <c r="Q129" i="1"/>
  <c r="T129" i="1"/>
  <c r="N130" i="1"/>
  <c r="Q130" i="1"/>
  <c r="T130" i="1"/>
  <c r="N131" i="1"/>
  <c r="Q131" i="1"/>
  <c r="T131" i="1"/>
  <c r="N132" i="1"/>
  <c r="Q132" i="1"/>
  <c r="T132" i="1"/>
  <c r="N133" i="1"/>
  <c r="Q133" i="1"/>
  <c r="T133" i="1"/>
  <c r="N134" i="1"/>
  <c r="Q134" i="1"/>
  <c r="T134" i="1"/>
  <c r="N135" i="1"/>
  <c r="Q135" i="1"/>
  <c r="T135" i="1"/>
  <c r="N136" i="1"/>
  <c r="Q136" i="1"/>
  <c r="T136" i="1"/>
  <c r="N137" i="1"/>
  <c r="Q137" i="1"/>
  <c r="T137" i="1"/>
  <c r="N138" i="1"/>
  <c r="Q138" i="1"/>
  <c r="T138" i="1"/>
  <c r="N139" i="1"/>
  <c r="Q139" i="1"/>
  <c r="T139" i="1"/>
  <c r="N140" i="1"/>
  <c r="Q140" i="1"/>
  <c r="T140" i="1"/>
  <c r="N141" i="1"/>
  <c r="Q141" i="1"/>
  <c r="T141" i="1"/>
  <c r="N142" i="1"/>
  <c r="Q142" i="1"/>
  <c r="T142" i="1"/>
  <c r="N143" i="1"/>
  <c r="Q143" i="1"/>
  <c r="T143" i="1"/>
  <c r="N144" i="1"/>
  <c r="Q144" i="1"/>
  <c r="T144" i="1"/>
  <c r="N145" i="1"/>
  <c r="Q145" i="1"/>
  <c r="T145" i="1"/>
  <c r="N146" i="1"/>
  <c r="Q146" i="1"/>
  <c r="T146" i="1"/>
  <c r="N147" i="1"/>
  <c r="Q147" i="1"/>
  <c r="T147" i="1"/>
  <c r="N148" i="1"/>
  <c r="Q148" i="1"/>
  <c r="T148" i="1"/>
  <c r="N149" i="1"/>
  <c r="Q149" i="1"/>
  <c r="T149" i="1"/>
  <c r="N150" i="1"/>
  <c r="Q150" i="1"/>
  <c r="T150" i="1"/>
  <c r="N151" i="1"/>
  <c r="Q151" i="1"/>
  <c r="T151" i="1"/>
  <c r="N152" i="1"/>
  <c r="Q152" i="1"/>
  <c r="T152" i="1"/>
  <c r="N153" i="1"/>
  <c r="Q153" i="1"/>
  <c r="T153" i="1"/>
  <c r="N154" i="1"/>
  <c r="Q154" i="1"/>
  <c r="T154" i="1"/>
  <c r="N155" i="1"/>
  <c r="Q155" i="1"/>
  <c r="T155" i="1"/>
  <c r="N156" i="1"/>
  <c r="Q156" i="1"/>
  <c r="T156" i="1"/>
  <c r="N157" i="1"/>
  <c r="Q157" i="1"/>
  <c r="T157" i="1"/>
  <c r="N158" i="1"/>
  <c r="Q158" i="1"/>
  <c r="T158" i="1"/>
  <c r="N159" i="1"/>
  <c r="Q159" i="1"/>
  <c r="T159" i="1"/>
  <c r="N160" i="1"/>
  <c r="Q160" i="1"/>
  <c r="T160" i="1"/>
  <c r="N161" i="1"/>
  <c r="Q161" i="1"/>
  <c r="T161" i="1"/>
  <c r="N162" i="1"/>
  <c r="Q162" i="1"/>
  <c r="T162" i="1"/>
  <c r="N163" i="1"/>
  <c r="Q163" i="1"/>
  <c r="T163" i="1"/>
  <c r="N164" i="1"/>
  <c r="Q164" i="1"/>
  <c r="T164" i="1"/>
  <c r="N165" i="1"/>
  <c r="Q165" i="1"/>
  <c r="T165" i="1"/>
  <c r="N166" i="1"/>
  <c r="Q166" i="1"/>
  <c r="T166" i="1"/>
  <c r="N167" i="1"/>
  <c r="Q167" i="1"/>
  <c r="T167" i="1"/>
  <c r="N168" i="1"/>
  <c r="Q168" i="1"/>
  <c r="T168" i="1"/>
  <c r="N169" i="1"/>
  <c r="Q169" i="1"/>
  <c r="T169" i="1"/>
  <c r="N170" i="1"/>
  <c r="Q170" i="1"/>
  <c r="T170" i="1"/>
  <c r="N171" i="1"/>
  <c r="Q171" i="1"/>
  <c r="T171" i="1"/>
  <c r="N172" i="1"/>
  <c r="Q172" i="1"/>
  <c r="T172" i="1"/>
  <c r="N173" i="1"/>
  <c r="Q173" i="1"/>
  <c r="T173" i="1"/>
  <c r="N174" i="1"/>
  <c r="Q174" i="1"/>
  <c r="T174" i="1"/>
  <c r="N175" i="1"/>
  <c r="Q175" i="1"/>
  <c r="T175" i="1"/>
  <c r="N176" i="1"/>
  <c r="Q176" i="1"/>
  <c r="T176" i="1"/>
  <c r="N177" i="1"/>
  <c r="Q177" i="1"/>
  <c r="T177" i="1"/>
  <c r="N178" i="1"/>
  <c r="Q178" i="1"/>
  <c r="T178" i="1"/>
  <c r="N179" i="1"/>
  <c r="Q179" i="1"/>
  <c r="T179" i="1"/>
  <c r="N180" i="1"/>
  <c r="Q180" i="1"/>
  <c r="T180" i="1"/>
  <c r="N181" i="1"/>
  <c r="Q181" i="1"/>
  <c r="T181" i="1"/>
  <c r="N182" i="1"/>
  <c r="Q182" i="1"/>
  <c r="T182" i="1"/>
  <c r="N183" i="1"/>
  <c r="Q183" i="1"/>
  <c r="T183" i="1"/>
  <c r="N184" i="1"/>
  <c r="Q184" i="1"/>
  <c r="T184" i="1"/>
  <c r="N185" i="1"/>
  <c r="Q185" i="1"/>
  <c r="T185" i="1"/>
  <c r="N186" i="1"/>
  <c r="Q186" i="1"/>
  <c r="T186" i="1"/>
  <c r="N187" i="1"/>
  <c r="Q187" i="1"/>
  <c r="T187" i="1"/>
  <c r="N188" i="1"/>
  <c r="Q188" i="1"/>
  <c r="T188" i="1"/>
  <c r="N189" i="1"/>
  <c r="Q189" i="1"/>
  <c r="T189" i="1"/>
  <c r="N190" i="1"/>
  <c r="Q190" i="1"/>
  <c r="T190" i="1"/>
  <c r="N191" i="1"/>
  <c r="Q191" i="1"/>
  <c r="T191" i="1"/>
  <c r="N192" i="1"/>
  <c r="Q192" i="1"/>
  <c r="T192" i="1"/>
  <c r="N193" i="1"/>
  <c r="Q193" i="1"/>
  <c r="T193" i="1"/>
  <c r="N194" i="1"/>
  <c r="Q194" i="1"/>
  <c r="T194" i="1"/>
  <c r="N195" i="1"/>
  <c r="Q195" i="1"/>
  <c r="T195" i="1"/>
  <c r="N196" i="1"/>
  <c r="Q196" i="1"/>
  <c r="T196" i="1"/>
  <c r="N197" i="1"/>
  <c r="Q197" i="1"/>
  <c r="T197" i="1"/>
  <c r="N198" i="1"/>
  <c r="Q198" i="1"/>
  <c r="T198" i="1"/>
  <c r="N199" i="1"/>
  <c r="Q199" i="1"/>
  <c r="T199" i="1"/>
  <c r="N200" i="1"/>
  <c r="Q200" i="1"/>
  <c r="T200" i="1"/>
  <c r="N201" i="1"/>
  <c r="Q201" i="1"/>
  <c r="T201" i="1"/>
  <c r="N202" i="1"/>
  <c r="Q202" i="1"/>
  <c r="T202" i="1"/>
  <c r="N203" i="1"/>
  <c r="Q203" i="1"/>
  <c r="T203" i="1"/>
  <c r="N204" i="1"/>
  <c r="Q204" i="1"/>
  <c r="T204" i="1"/>
  <c r="N205" i="1"/>
  <c r="Q205" i="1"/>
  <c r="T205" i="1"/>
  <c r="N206" i="1"/>
  <c r="Q206" i="1"/>
  <c r="T206" i="1"/>
  <c r="N207" i="1"/>
  <c r="Q207" i="1"/>
  <c r="T207" i="1"/>
  <c r="N208" i="1"/>
  <c r="Q208" i="1"/>
  <c r="T208" i="1"/>
  <c r="N209" i="1"/>
  <c r="Q209" i="1"/>
  <c r="T209" i="1"/>
  <c r="N210" i="1"/>
  <c r="Q210" i="1"/>
  <c r="T210" i="1"/>
  <c r="N211" i="1"/>
  <c r="Q211" i="1"/>
  <c r="T211" i="1"/>
  <c r="N212" i="1"/>
  <c r="Q212" i="1"/>
  <c r="T212" i="1"/>
  <c r="N213" i="1"/>
  <c r="Q213" i="1"/>
  <c r="T213" i="1"/>
  <c r="N214" i="1"/>
  <c r="Q214" i="1"/>
  <c r="T214" i="1"/>
  <c r="N215" i="1"/>
  <c r="Q215" i="1"/>
  <c r="T215" i="1"/>
  <c r="N216" i="1"/>
  <c r="Q216" i="1"/>
  <c r="T216" i="1"/>
  <c r="N217" i="1"/>
  <c r="Q217" i="1"/>
  <c r="T217" i="1"/>
  <c r="N218" i="1"/>
  <c r="Q218" i="1"/>
  <c r="T218" i="1"/>
  <c r="N219" i="1"/>
  <c r="Q219" i="1"/>
  <c r="T219" i="1"/>
  <c r="N220" i="1"/>
  <c r="Q220" i="1"/>
  <c r="T220" i="1"/>
  <c r="N221" i="1"/>
  <c r="Q221" i="1"/>
  <c r="T221" i="1"/>
  <c r="N222" i="1"/>
  <c r="Q222" i="1"/>
  <c r="T222" i="1"/>
  <c r="N223" i="1"/>
  <c r="Q223" i="1"/>
  <c r="T223" i="1"/>
  <c r="N224" i="1"/>
  <c r="Q224" i="1"/>
  <c r="T224" i="1"/>
  <c r="N225" i="1"/>
  <c r="Q225" i="1"/>
  <c r="T225" i="1"/>
  <c r="N226" i="1"/>
  <c r="Q226" i="1"/>
  <c r="T226" i="1"/>
  <c r="N227" i="1"/>
  <c r="Q227" i="1"/>
  <c r="T227" i="1"/>
  <c r="N228" i="1"/>
  <c r="Q228" i="1"/>
  <c r="T228" i="1"/>
  <c r="N229" i="1"/>
  <c r="Q229" i="1"/>
  <c r="T229" i="1"/>
  <c r="N230" i="1"/>
  <c r="Q230" i="1"/>
  <c r="T230" i="1"/>
  <c r="N231" i="1"/>
  <c r="Q231" i="1"/>
  <c r="T231" i="1"/>
  <c r="N232" i="1"/>
  <c r="Q232" i="1"/>
  <c r="T232" i="1"/>
  <c r="N233" i="1"/>
  <c r="Q233" i="1"/>
  <c r="T233" i="1"/>
  <c r="N234" i="1"/>
  <c r="Q234" i="1"/>
  <c r="T234" i="1"/>
  <c r="N235" i="1"/>
  <c r="Q235" i="1"/>
  <c r="T235" i="1"/>
  <c r="N236" i="1"/>
  <c r="Q236" i="1"/>
  <c r="T236" i="1"/>
  <c r="N237" i="1"/>
  <c r="Q237" i="1"/>
  <c r="T237" i="1"/>
  <c r="N238" i="1"/>
  <c r="Q238" i="1"/>
  <c r="T238" i="1"/>
  <c r="N239" i="1"/>
  <c r="Q239" i="1"/>
  <c r="T239" i="1"/>
  <c r="N240" i="1"/>
  <c r="Q240" i="1"/>
  <c r="T240" i="1"/>
  <c r="N241" i="1"/>
  <c r="Q241" i="1"/>
  <c r="T241" i="1"/>
  <c r="N242" i="1"/>
  <c r="Q242" i="1"/>
  <c r="T242" i="1"/>
  <c r="N243" i="1"/>
  <c r="Q243" i="1"/>
  <c r="T243" i="1"/>
  <c r="N244" i="1"/>
  <c r="Q244" i="1"/>
  <c r="T244" i="1"/>
  <c r="N245" i="1"/>
  <c r="Q245" i="1"/>
  <c r="T245" i="1"/>
  <c r="N246" i="1"/>
  <c r="Q246" i="1"/>
  <c r="T246" i="1"/>
  <c r="N247" i="1"/>
  <c r="Q247" i="1"/>
  <c r="T247" i="1"/>
  <c r="N248" i="1"/>
  <c r="Q248" i="1"/>
  <c r="T248" i="1"/>
  <c r="N249" i="1"/>
  <c r="Q249" i="1"/>
  <c r="T249" i="1"/>
  <c r="N250" i="1"/>
  <c r="Q250" i="1"/>
  <c r="T250" i="1"/>
  <c r="N251" i="1"/>
  <c r="Q251" i="1"/>
  <c r="T251" i="1"/>
  <c r="N252" i="1"/>
  <c r="Q252" i="1"/>
  <c r="T252" i="1"/>
  <c r="N253" i="1"/>
  <c r="Q253" i="1"/>
  <c r="T253" i="1"/>
  <c r="N254" i="1"/>
  <c r="Q254" i="1"/>
  <c r="T254" i="1"/>
  <c r="N255" i="1"/>
  <c r="Q255" i="1"/>
  <c r="T255" i="1"/>
  <c r="N256" i="1"/>
  <c r="Q256" i="1"/>
  <c r="T256" i="1"/>
  <c r="N257" i="1"/>
  <c r="Q257" i="1"/>
  <c r="T257" i="1"/>
  <c r="N258" i="1"/>
  <c r="Q258" i="1"/>
  <c r="T258" i="1"/>
  <c r="N259" i="1"/>
  <c r="Q259" i="1"/>
  <c r="T259" i="1"/>
  <c r="N260" i="1"/>
  <c r="Q260" i="1"/>
  <c r="T260" i="1"/>
  <c r="N261" i="1"/>
  <c r="Q261" i="1"/>
  <c r="T261" i="1"/>
  <c r="N262" i="1"/>
  <c r="Q262" i="1"/>
  <c r="T262" i="1"/>
  <c r="N263" i="1"/>
  <c r="Q263" i="1"/>
  <c r="T263" i="1"/>
  <c r="N264" i="1"/>
  <c r="Q264" i="1"/>
  <c r="T264" i="1"/>
  <c r="N265" i="1"/>
  <c r="Q265" i="1"/>
  <c r="T265" i="1"/>
  <c r="N266" i="1"/>
  <c r="Q266" i="1"/>
  <c r="T266" i="1"/>
  <c r="N267" i="1"/>
  <c r="Q267" i="1"/>
  <c r="T267" i="1"/>
  <c r="N268" i="1"/>
  <c r="Q268" i="1"/>
  <c r="T268" i="1"/>
  <c r="N269" i="1"/>
  <c r="Q269" i="1"/>
  <c r="T269" i="1"/>
  <c r="N270" i="1"/>
  <c r="Q270" i="1"/>
  <c r="T270" i="1"/>
  <c r="N271" i="1"/>
  <c r="Q271" i="1"/>
  <c r="T271" i="1"/>
  <c r="N272" i="1"/>
  <c r="Q272" i="1"/>
  <c r="T272" i="1"/>
  <c r="N273" i="1"/>
  <c r="Q273" i="1"/>
  <c r="T273" i="1"/>
  <c r="N274" i="1"/>
  <c r="Q274" i="1"/>
  <c r="T274" i="1"/>
  <c r="N275" i="1"/>
  <c r="Q275" i="1"/>
  <c r="T275" i="1"/>
  <c r="N276" i="1"/>
  <c r="Q276" i="1"/>
  <c r="T276" i="1"/>
  <c r="N277" i="1"/>
  <c r="Q277" i="1"/>
  <c r="T277" i="1"/>
  <c r="N278" i="1"/>
  <c r="Q278" i="1"/>
  <c r="T278" i="1"/>
  <c r="N279" i="1"/>
  <c r="Q279" i="1"/>
  <c r="T279" i="1"/>
  <c r="N280" i="1"/>
  <c r="Q280" i="1"/>
  <c r="T280" i="1"/>
  <c r="N281" i="1"/>
  <c r="Q281" i="1"/>
  <c r="T281" i="1"/>
  <c r="N282" i="1"/>
  <c r="Q282" i="1"/>
  <c r="T282" i="1"/>
  <c r="N283" i="1"/>
  <c r="Q283" i="1"/>
  <c r="T283" i="1"/>
  <c r="N284" i="1"/>
  <c r="Q284" i="1"/>
  <c r="T284" i="1"/>
  <c r="N285" i="1"/>
  <c r="Q285" i="1"/>
  <c r="T285" i="1"/>
  <c r="N286" i="1"/>
  <c r="Q286" i="1"/>
  <c r="T286" i="1"/>
  <c r="N287" i="1"/>
  <c r="Q287" i="1"/>
  <c r="T287" i="1"/>
  <c r="N288" i="1"/>
  <c r="Q288" i="1"/>
  <c r="T288" i="1"/>
  <c r="N289" i="1"/>
  <c r="Q289" i="1"/>
  <c r="T289" i="1"/>
  <c r="N290" i="1"/>
  <c r="Q290" i="1"/>
  <c r="T290" i="1"/>
  <c r="N291" i="1"/>
  <c r="Q291" i="1"/>
  <c r="T291" i="1"/>
  <c r="N292" i="1"/>
  <c r="Q292" i="1"/>
  <c r="T292" i="1"/>
  <c r="N293" i="1"/>
  <c r="Q293" i="1"/>
  <c r="T293" i="1"/>
  <c r="N294" i="1"/>
  <c r="Q294" i="1"/>
  <c r="T294" i="1"/>
  <c r="N295" i="1"/>
  <c r="Q295" i="1"/>
  <c r="T295" i="1"/>
  <c r="N296" i="1"/>
  <c r="Q296" i="1"/>
  <c r="T296" i="1"/>
  <c r="N297" i="1"/>
  <c r="Q297" i="1"/>
  <c r="T297" i="1"/>
  <c r="N298" i="1"/>
  <c r="Q298" i="1"/>
  <c r="T298" i="1"/>
  <c r="N299" i="1"/>
  <c r="Q299" i="1"/>
  <c r="T299" i="1"/>
  <c r="N300" i="1"/>
  <c r="Q300" i="1"/>
  <c r="T300" i="1"/>
  <c r="N301" i="1"/>
  <c r="Q301" i="1"/>
  <c r="T301" i="1"/>
  <c r="N302" i="1"/>
  <c r="Q302" i="1"/>
  <c r="T302" i="1"/>
  <c r="N303" i="1"/>
  <c r="Q303" i="1"/>
  <c r="T303" i="1"/>
  <c r="N304" i="1"/>
  <c r="Q304" i="1"/>
  <c r="T304" i="1"/>
  <c r="N305" i="1"/>
  <c r="Q305" i="1"/>
  <c r="T305" i="1"/>
  <c r="N306" i="1"/>
  <c r="Q306" i="1"/>
  <c r="T306" i="1"/>
  <c r="N307" i="1"/>
  <c r="Q307" i="1"/>
  <c r="T307" i="1"/>
  <c r="N308" i="1"/>
  <c r="Q308" i="1"/>
  <c r="T308" i="1"/>
  <c r="N309" i="1"/>
  <c r="Q309" i="1"/>
  <c r="T309" i="1"/>
  <c r="N310" i="1"/>
  <c r="Q310" i="1"/>
  <c r="T310" i="1"/>
  <c r="N311" i="1"/>
  <c r="Q311" i="1"/>
  <c r="T311" i="1"/>
  <c r="N312" i="1"/>
  <c r="Q312" i="1"/>
  <c r="T312" i="1"/>
  <c r="N313" i="1"/>
  <c r="Q313" i="1"/>
  <c r="T313" i="1"/>
  <c r="N314" i="1"/>
  <c r="Q314" i="1"/>
  <c r="T314" i="1"/>
  <c r="N315" i="1"/>
  <c r="Q315" i="1"/>
  <c r="T315" i="1"/>
  <c r="N316" i="1"/>
  <c r="Q316" i="1"/>
  <c r="T316" i="1"/>
  <c r="N317" i="1"/>
  <c r="Q317" i="1"/>
  <c r="T317" i="1"/>
  <c r="N318" i="1"/>
  <c r="Q318" i="1"/>
  <c r="T318" i="1"/>
  <c r="N319" i="1"/>
  <c r="Q319" i="1"/>
  <c r="T319" i="1"/>
  <c r="N320" i="1"/>
  <c r="Q320" i="1"/>
  <c r="T320" i="1"/>
  <c r="N321" i="1"/>
  <c r="Q321" i="1"/>
  <c r="T321" i="1"/>
  <c r="N322" i="1"/>
  <c r="Q322" i="1"/>
  <c r="T322" i="1"/>
  <c r="N323" i="1"/>
  <c r="Q323" i="1"/>
  <c r="T323" i="1"/>
  <c r="N324" i="1"/>
  <c r="Q324" i="1"/>
  <c r="T324" i="1"/>
  <c r="N325" i="1"/>
  <c r="Q325" i="1"/>
  <c r="T325" i="1"/>
  <c r="N326" i="1"/>
  <c r="Q326" i="1"/>
  <c r="T326" i="1"/>
  <c r="N327" i="1"/>
  <c r="Q327" i="1"/>
  <c r="T327" i="1"/>
  <c r="N328" i="1"/>
  <c r="Q328" i="1"/>
  <c r="T328" i="1"/>
  <c r="N329" i="1"/>
  <c r="Q329" i="1"/>
  <c r="T329" i="1"/>
  <c r="N330" i="1"/>
  <c r="Q330" i="1"/>
  <c r="T330" i="1"/>
  <c r="N331" i="1"/>
  <c r="Q331" i="1"/>
  <c r="T331" i="1"/>
  <c r="N332" i="1"/>
  <c r="Q332" i="1"/>
  <c r="T332" i="1"/>
  <c r="N333" i="1"/>
  <c r="Q333" i="1"/>
  <c r="T333" i="1"/>
  <c r="N334" i="1"/>
  <c r="Q334" i="1"/>
  <c r="T334" i="1"/>
  <c r="N335" i="1"/>
  <c r="Q335" i="1"/>
  <c r="T335" i="1"/>
  <c r="N336" i="1"/>
  <c r="Q336" i="1"/>
  <c r="T336" i="1"/>
  <c r="N337" i="1"/>
  <c r="Q337" i="1"/>
  <c r="T337" i="1"/>
  <c r="N338" i="1"/>
  <c r="Q338" i="1"/>
  <c r="T338" i="1"/>
  <c r="N339" i="1"/>
  <c r="Q339" i="1"/>
  <c r="T339" i="1"/>
  <c r="N340" i="1"/>
  <c r="Q340" i="1"/>
  <c r="T340" i="1"/>
  <c r="N341" i="1"/>
  <c r="Q341" i="1"/>
  <c r="T341" i="1"/>
  <c r="N342" i="1"/>
  <c r="Q342" i="1"/>
  <c r="T342" i="1"/>
  <c r="N343" i="1"/>
  <c r="Q343" i="1"/>
  <c r="T343" i="1"/>
  <c r="N344" i="1"/>
  <c r="Q344" i="1"/>
  <c r="T344" i="1"/>
  <c r="N345" i="1"/>
  <c r="Q345" i="1"/>
  <c r="T345" i="1"/>
  <c r="N346" i="1"/>
  <c r="Q346" i="1"/>
  <c r="T346" i="1"/>
  <c r="N347" i="1"/>
  <c r="Q347" i="1"/>
  <c r="T347" i="1"/>
  <c r="N348" i="1"/>
  <c r="Q348" i="1"/>
  <c r="T348" i="1"/>
  <c r="N349" i="1"/>
  <c r="Q349" i="1"/>
  <c r="T349" i="1"/>
  <c r="N350" i="1"/>
  <c r="Q350" i="1"/>
  <c r="T350" i="1"/>
  <c r="N351" i="1"/>
  <c r="Q351" i="1"/>
  <c r="T351" i="1"/>
  <c r="N352" i="1"/>
  <c r="Q352" i="1"/>
  <c r="T352" i="1"/>
  <c r="N353" i="1"/>
  <c r="Q353" i="1"/>
  <c r="T353" i="1"/>
  <c r="N354" i="1"/>
  <c r="Q354" i="1"/>
  <c r="T354" i="1"/>
  <c r="N355" i="1"/>
  <c r="Q355" i="1"/>
  <c r="T355" i="1"/>
  <c r="N356" i="1"/>
  <c r="Q356" i="1"/>
  <c r="T356" i="1"/>
  <c r="N357" i="1"/>
  <c r="Q357" i="1"/>
  <c r="T357" i="1"/>
  <c r="N358" i="1"/>
  <c r="Q358" i="1"/>
  <c r="T358" i="1"/>
  <c r="N359" i="1"/>
  <c r="Q359" i="1"/>
  <c r="T359" i="1"/>
  <c r="N360" i="1"/>
  <c r="Q360" i="1"/>
  <c r="T360" i="1"/>
  <c r="N361" i="1"/>
  <c r="Q361" i="1"/>
  <c r="T361" i="1"/>
  <c r="N362" i="1"/>
  <c r="Q362" i="1"/>
  <c r="T362" i="1"/>
  <c r="N363" i="1"/>
  <c r="Q363" i="1"/>
  <c r="T363" i="1"/>
  <c r="N364" i="1"/>
  <c r="Q364" i="1"/>
  <c r="T364" i="1"/>
  <c r="N365" i="1"/>
  <c r="Q365" i="1"/>
  <c r="T365" i="1"/>
  <c r="N366" i="1"/>
  <c r="Q366" i="1"/>
  <c r="T366" i="1"/>
  <c r="N367" i="1"/>
  <c r="Q367" i="1"/>
  <c r="T367" i="1"/>
  <c r="N368" i="1"/>
  <c r="Q368" i="1"/>
  <c r="T368" i="1"/>
  <c r="N369" i="1"/>
  <c r="Q369" i="1"/>
  <c r="T369" i="1"/>
  <c r="N370" i="1"/>
  <c r="Q370" i="1"/>
  <c r="T370" i="1"/>
  <c r="N371" i="1"/>
  <c r="Q371" i="1"/>
  <c r="T371" i="1"/>
  <c r="N372" i="1"/>
  <c r="Q372" i="1"/>
  <c r="T372" i="1"/>
  <c r="N373" i="1"/>
  <c r="Q373" i="1"/>
  <c r="T373" i="1"/>
  <c r="N374" i="1"/>
  <c r="Q374" i="1"/>
  <c r="T374" i="1"/>
  <c r="N375" i="1"/>
  <c r="Q375" i="1"/>
  <c r="T375" i="1"/>
  <c r="N376" i="1"/>
  <c r="Q376" i="1"/>
  <c r="T376" i="1"/>
  <c r="N377" i="1"/>
  <c r="Q377" i="1"/>
  <c r="T377" i="1"/>
  <c r="N378" i="1"/>
  <c r="Q378" i="1"/>
  <c r="T378" i="1"/>
  <c r="N379" i="1"/>
  <c r="Q379" i="1"/>
  <c r="T379" i="1"/>
  <c r="N380" i="1"/>
  <c r="Q380" i="1"/>
  <c r="T380" i="1"/>
  <c r="N381" i="1"/>
  <c r="Q381" i="1"/>
  <c r="T381" i="1"/>
  <c r="N382" i="1"/>
  <c r="Q382" i="1"/>
  <c r="T382" i="1"/>
  <c r="N383" i="1"/>
  <c r="Q383" i="1"/>
  <c r="T383" i="1"/>
  <c r="N384" i="1"/>
  <c r="Q384" i="1"/>
  <c r="T384" i="1"/>
  <c r="N385" i="1"/>
  <c r="Q385" i="1"/>
  <c r="T385" i="1"/>
  <c r="N386" i="1"/>
  <c r="Q386" i="1"/>
  <c r="T386" i="1"/>
  <c r="N387" i="1"/>
  <c r="Q387" i="1"/>
  <c r="T387" i="1"/>
  <c r="N388" i="1"/>
  <c r="Q388" i="1"/>
  <c r="T388" i="1"/>
  <c r="N389" i="1"/>
  <c r="Q389" i="1"/>
  <c r="T389" i="1"/>
  <c r="N390" i="1"/>
  <c r="Q390" i="1"/>
  <c r="T390" i="1"/>
  <c r="N391" i="1"/>
  <c r="Q391" i="1"/>
  <c r="T391" i="1"/>
  <c r="N392" i="1"/>
  <c r="Q392" i="1"/>
  <c r="T392" i="1"/>
  <c r="N393" i="1"/>
  <c r="Q393" i="1"/>
  <c r="T393" i="1"/>
  <c r="N394" i="1"/>
  <c r="Q394" i="1"/>
  <c r="T394" i="1"/>
  <c r="N395" i="1"/>
  <c r="Q395" i="1"/>
  <c r="T395" i="1"/>
  <c r="N396" i="1"/>
  <c r="Q396" i="1"/>
  <c r="T396" i="1"/>
  <c r="N397" i="1"/>
  <c r="Q397" i="1"/>
  <c r="T397" i="1"/>
  <c r="N398" i="1"/>
  <c r="Q398" i="1"/>
  <c r="T398" i="1"/>
  <c r="N399" i="1"/>
  <c r="Q399" i="1"/>
  <c r="T399" i="1"/>
  <c r="N400" i="1"/>
  <c r="Q400" i="1"/>
  <c r="T400" i="1"/>
  <c r="N401" i="1"/>
  <c r="Q401" i="1"/>
  <c r="T401" i="1"/>
  <c r="N402" i="1"/>
  <c r="Q402" i="1"/>
  <c r="T402" i="1"/>
  <c r="N403" i="1"/>
  <c r="Q403" i="1"/>
  <c r="T403" i="1"/>
  <c r="N404" i="1"/>
  <c r="Q404" i="1"/>
  <c r="T404" i="1"/>
  <c r="N405" i="1"/>
  <c r="Q405" i="1"/>
  <c r="T405" i="1"/>
  <c r="N406" i="1"/>
  <c r="Q406" i="1"/>
  <c r="T406" i="1"/>
  <c r="N407" i="1"/>
  <c r="Q407" i="1"/>
  <c r="T407" i="1"/>
  <c r="N408" i="1"/>
  <c r="Q408" i="1"/>
  <c r="T408" i="1"/>
  <c r="N409" i="1"/>
  <c r="Q409" i="1"/>
  <c r="T409" i="1"/>
  <c r="N410" i="1"/>
  <c r="Q410" i="1"/>
  <c r="T410" i="1"/>
  <c r="N411" i="1"/>
  <c r="Q411" i="1"/>
  <c r="T411" i="1"/>
  <c r="N412" i="1"/>
  <c r="Q412" i="1"/>
  <c r="T412" i="1"/>
  <c r="N413" i="1"/>
  <c r="Q413" i="1"/>
  <c r="T413" i="1"/>
  <c r="N414" i="1"/>
  <c r="Q414" i="1"/>
  <c r="T414" i="1"/>
  <c r="N415" i="1"/>
  <c r="Q415" i="1"/>
  <c r="T415" i="1"/>
  <c r="N416" i="1"/>
  <c r="Q416" i="1"/>
  <c r="T416" i="1"/>
  <c r="N417" i="1"/>
  <c r="Q417" i="1"/>
  <c r="T417" i="1"/>
  <c r="N418" i="1"/>
  <c r="Q418" i="1"/>
  <c r="T418" i="1"/>
  <c r="N419" i="1"/>
  <c r="Q419" i="1"/>
  <c r="T419" i="1"/>
  <c r="N420" i="1"/>
  <c r="Q420" i="1"/>
  <c r="T420" i="1"/>
  <c r="N421" i="1"/>
  <c r="Q421" i="1"/>
  <c r="T421" i="1"/>
  <c r="N422" i="1"/>
  <c r="Q422" i="1"/>
  <c r="T422" i="1"/>
  <c r="N423" i="1"/>
  <c r="Q423" i="1"/>
  <c r="T423" i="1"/>
  <c r="N424" i="1"/>
  <c r="Q424" i="1"/>
  <c r="T424" i="1"/>
  <c r="N425" i="1"/>
  <c r="Q425" i="1"/>
  <c r="T425" i="1"/>
  <c r="N426" i="1"/>
  <c r="Q426" i="1"/>
  <c r="T426" i="1"/>
  <c r="N427" i="1"/>
  <c r="Q427" i="1"/>
  <c r="T427" i="1"/>
  <c r="N428" i="1"/>
  <c r="Q428" i="1"/>
  <c r="T428" i="1"/>
  <c r="N429" i="1"/>
  <c r="Q429" i="1"/>
  <c r="T429" i="1"/>
  <c r="N430" i="1"/>
  <c r="Q430" i="1"/>
  <c r="T430" i="1"/>
  <c r="N431" i="1"/>
  <c r="Q431" i="1"/>
  <c r="T431" i="1"/>
  <c r="N432" i="1"/>
  <c r="Q432" i="1"/>
  <c r="T432" i="1"/>
  <c r="N433" i="1"/>
  <c r="Q433" i="1"/>
  <c r="T433" i="1"/>
  <c r="N434" i="1"/>
  <c r="Q434" i="1"/>
  <c r="T434" i="1"/>
  <c r="N435" i="1"/>
  <c r="Q435" i="1"/>
  <c r="T435" i="1"/>
  <c r="N436" i="1"/>
  <c r="Q436" i="1"/>
  <c r="T436" i="1"/>
  <c r="N437" i="1"/>
  <c r="Q437" i="1"/>
  <c r="T437" i="1"/>
  <c r="N438" i="1"/>
  <c r="Q438" i="1"/>
  <c r="T438" i="1"/>
  <c r="N439" i="1"/>
  <c r="Q439" i="1"/>
  <c r="T439" i="1"/>
  <c r="N440" i="1"/>
  <c r="Q440" i="1"/>
  <c r="T440" i="1"/>
  <c r="N441" i="1"/>
  <c r="Q441" i="1"/>
  <c r="T441" i="1"/>
  <c r="N442" i="1"/>
  <c r="Q442" i="1"/>
  <c r="T442" i="1"/>
  <c r="N443" i="1"/>
  <c r="Q443" i="1"/>
  <c r="T443" i="1"/>
  <c r="N444" i="1"/>
  <c r="Q444" i="1"/>
  <c r="T444" i="1"/>
  <c r="N445" i="1"/>
  <c r="Q445" i="1"/>
  <c r="T445" i="1"/>
  <c r="N446" i="1"/>
  <c r="Q446" i="1"/>
  <c r="T446" i="1"/>
  <c r="N447" i="1"/>
  <c r="Q447" i="1"/>
  <c r="T447" i="1"/>
  <c r="N448" i="1"/>
  <c r="Q448" i="1"/>
  <c r="T448" i="1"/>
  <c r="N449" i="1"/>
  <c r="Q449" i="1"/>
  <c r="T449" i="1"/>
  <c r="N450" i="1"/>
  <c r="Q450" i="1"/>
  <c r="T450" i="1"/>
  <c r="N451" i="1"/>
  <c r="Q451" i="1"/>
  <c r="T451" i="1"/>
  <c r="N452" i="1"/>
  <c r="Q452" i="1"/>
  <c r="T452" i="1"/>
  <c r="N453" i="1"/>
  <c r="Q453" i="1"/>
  <c r="T453" i="1"/>
  <c r="N454" i="1"/>
  <c r="Q454" i="1"/>
  <c r="T454" i="1"/>
  <c r="N455" i="1"/>
  <c r="Q455" i="1"/>
  <c r="T455" i="1"/>
  <c r="N456" i="1"/>
  <c r="Q456" i="1"/>
  <c r="T456" i="1"/>
  <c r="N457" i="1"/>
  <c r="Q457" i="1"/>
  <c r="T457" i="1"/>
  <c r="N458" i="1"/>
  <c r="Q458" i="1"/>
  <c r="T458" i="1"/>
  <c r="N459" i="1"/>
  <c r="Q459" i="1"/>
  <c r="T459" i="1"/>
  <c r="N460" i="1"/>
  <c r="Q460" i="1"/>
  <c r="T460" i="1"/>
  <c r="N461" i="1"/>
  <c r="Q461" i="1"/>
  <c r="T461" i="1"/>
  <c r="N462" i="1"/>
  <c r="Q462" i="1"/>
  <c r="T462" i="1"/>
  <c r="N463" i="1"/>
  <c r="Q463" i="1"/>
  <c r="T463" i="1"/>
  <c r="N464" i="1"/>
  <c r="Q464" i="1"/>
  <c r="T464" i="1"/>
  <c r="N465" i="1"/>
  <c r="Q465" i="1"/>
  <c r="T465" i="1"/>
  <c r="N466" i="1"/>
  <c r="Q466" i="1"/>
  <c r="T466" i="1"/>
  <c r="N467" i="1"/>
  <c r="Q467" i="1"/>
  <c r="T467" i="1"/>
  <c r="N468" i="1"/>
  <c r="Q468" i="1"/>
  <c r="T468" i="1"/>
  <c r="N469" i="1"/>
  <c r="Q469" i="1"/>
  <c r="T469" i="1"/>
  <c r="N470" i="1"/>
  <c r="Q470" i="1"/>
  <c r="T470" i="1"/>
  <c r="N471" i="1"/>
  <c r="Q471" i="1"/>
  <c r="T471" i="1"/>
  <c r="N472" i="1"/>
  <c r="Q472" i="1"/>
  <c r="T472" i="1"/>
  <c r="N473" i="1"/>
  <c r="Q473" i="1"/>
  <c r="T473" i="1"/>
  <c r="N474" i="1"/>
  <c r="Q474" i="1"/>
  <c r="T474" i="1"/>
  <c r="N475" i="1"/>
  <c r="Q475" i="1"/>
  <c r="T475" i="1"/>
  <c r="N476" i="1"/>
  <c r="Q476" i="1"/>
  <c r="T476" i="1"/>
  <c r="N477" i="1"/>
  <c r="Q477" i="1"/>
  <c r="T477" i="1"/>
  <c r="N478" i="1"/>
  <c r="Q478" i="1"/>
  <c r="T478" i="1"/>
  <c r="N479" i="1"/>
  <c r="Q479" i="1"/>
  <c r="T479" i="1"/>
  <c r="N480" i="1"/>
  <c r="Q480" i="1"/>
  <c r="T480" i="1"/>
  <c r="N481" i="1"/>
  <c r="Q481" i="1"/>
  <c r="T481" i="1"/>
  <c r="N482" i="1"/>
  <c r="Q482" i="1"/>
  <c r="T482" i="1"/>
  <c r="N483" i="1"/>
  <c r="Q483" i="1"/>
  <c r="T483" i="1"/>
  <c r="N484" i="1"/>
  <c r="Q484" i="1"/>
  <c r="T484" i="1"/>
  <c r="N485" i="1"/>
  <c r="Q485" i="1"/>
  <c r="T485" i="1"/>
  <c r="N486" i="1"/>
  <c r="Q486" i="1"/>
  <c r="T486" i="1"/>
  <c r="N487" i="1"/>
  <c r="Q487" i="1"/>
  <c r="T487" i="1"/>
  <c r="N488" i="1"/>
  <c r="Q488" i="1"/>
  <c r="T488" i="1"/>
  <c r="N489" i="1"/>
  <c r="Q489" i="1"/>
  <c r="T489" i="1"/>
  <c r="N490" i="1"/>
  <c r="Q490" i="1"/>
  <c r="T490" i="1"/>
  <c r="N491" i="1"/>
  <c r="Q491" i="1"/>
  <c r="T491" i="1"/>
  <c r="N492" i="1"/>
  <c r="Q492" i="1"/>
  <c r="T492" i="1"/>
  <c r="N493" i="1"/>
  <c r="Q493" i="1"/>
  <c r="T493" i="1"/>
  <c r="N494" i="1"/>
  <c r="Q494" i="1"/>
  <c r="T494" i="1"/>
  <c r="N495" i="1"/>
  <c r="Q495" i="1"/>
  <c r="T495" i="1"/>
  <c r="N496" i="1"/>
  <c r="Q496" i="1"/>
  <c r="T496" i="1"/>
  <c r="N497" i="1"/>
  <c r="Q497" i="1"/>
  <c r="T497" i="1"/>
  <c r="N498" i="1"/>
  <c r="Q498" i="1"/>
  <c r="T498" i="1"/>
  <c r="N499" i="1"/>
  <c r="Q499" i="1"/>
  <c r="T499" i="1"/>
  <c r="N500" i="1"/>
  <c r="Q500" i="1"/>
  <c r="T500" i="1"/>
  <c r="N501" i="1"/>
  <c r="Q501" i="1"/>
  <c r="T501" i="1"/>
  <c r="N502" i="1"/>
  <c r="Q502" i="1"/>
  <c r="T502" i="1"/>
  <c r="N503" i="1"/>
  <c r="Q503" i="1"/>
  <c r="T503" i="1"/>
  <c r="N504" i="1"/>
  <c r="Q504" i="1"/>
  <c r="T504" i="1"/>
  <c r="N505" i="1"/>
  <c r="Q505" i="1"/>
  <c r="T505" i="1"/>
  <c r="N506" i="1"/>
  <c r="Q506" i="1"/>
  <c r="T506" i="1"/>
  <c r="N507" i="1"/>
  <c r="Q507" i="1"/>
  <c r="T507" i="1"/>
  <c r="N508" i="1"/>
  <c r="Q508" i="1"/>
  <c r="T508" i="1"/>
  <c r="N509" i="1"/>
  <c r="Q509" i="1"/>
  <c r="T509" i="1"/>
  <c r="N510" i="1"/>
  <c r="Q510" i="1"/>
  <c r="T510" i="1"/>
  <c r="N511" i="1"/>
  <c r="Q511" i="1"/>
  <c r="T511" i="1"/>
  <c r="N512" i="1"/>
  <c r="Q512" i="1"/>
  <c r="T512" i="1"/>
  <c r="N513" i="1"/>
  <c r="Q513" i="1"/>
  <c r="T513" i="1"/>
  <c r="N514" i="1"/>
  <c r="Q514" i="1"/>
  <c r="T514" i="1"/>
  <c r="N515" i="1"/>
  <c r="Q515" i="1"/>
  <c r="T515" i="1"/>
  <c r="N516" i="1"/>
  <c r="Q516" i="1"/>
  <c r="T516" i="1"/>
  <c r="N517" i="1"/>
  <c r="Q517" i="1"/>
  <c r="T517" i="1"/>
  <c r="N518" i="1"/>
  <c r="Q518" i="1"/>
  <c r="T518" i="1"/>
  <c r="N519" i="1"/>
  <c r="Q519" i="1"/>
  <c r="T519" i="1"/>
  <c r="N520" i="1"/>
  <c r="Q520" i="1"/>
  <c r="T520" i="1"/>
  <c r="N521" i="1"/>
  <c r="Q521" i="1"/>
  <c r="T521" i="1"/>
  <c r="N522" i="1"/>
  <c r="Q522" i="1"/>
  <c r="T522" i="1"/>
  <c r="N523" i="1"/>
  <c r="Q523" i="1"/>
  <c r="T523" i="1"/>
  <c r="N524" i="1"/>
  <c r="Q524" i="1"/>
  <c r="T524" i="1"/>
  <c r="N525" i="1"/>
  <c r="Q525" i="1"/>
  <c r="T525" i="1"/>
  <c r="N526" i="1"/>
  <c r="Q526" i="1"/>
  <c r="T526" i="1"/>
  <c r="N527" i="1"/>
  <c r="Q527" i="1"/>
  <c r="T527" i="1"/>
  <c r="N528" i="1"/>
  <c r="Q528" i="1"/>
  <c r="T528" i="1"/>
  <c r="N529" i="1"/>
  <c r="Q529" i="1"/>
  <c r="T529" i="1"/>
  <c r="N530" i="1"/>
  <c r="Q530" i="1"/>
  <c r="T530" i="1"/>
  <c r="N531" i="1"/>
  <c r="Q531" i="1"/>
  <c r="T531" i="1"/>
  <c r="N532" i="1"/>
  <c r="Q532" i="1"/>
  <c r="T532" i="1"/>
  <c r="N533" i="1"/>
  <c r="Q533" i="1"/>
  <c r="T533" i="1"/>
  <c r="N534" i="1"/>
  <c r="Q534" i="1"/>
  <c r="T534" i="1"/>
  <c r="N535" i="1"/>
  <c r="Q535" i="1"/>
  <c r="T535" i="1"/>
  <c r="N536" i="1"/>
  <c r="Q536" i="1"/>
  <c r="T536" i="1"/>
  <c r="N537" i="1"/>
  <c r="Q537" i="1"/>
  <c r="T537" i="1"/>
  <c r="N538" i="1"/>
  <c r="Q538" i="1"/>
  <c r="T538" i="1"/>
  <c r="N539" i="1"/>
  <c r="Q539" i="1"/>
  <c r="T539" i="1"/>
  <c r="N540" i="1"/>
  <c r="Q540" i="1"/>
  <c r="T540" i="1"/>
  <c r="N541" i="1"/>
  <c r="Q541" i="1"/>
  <c r="T541" i="1"/>
  <c r="N542" i="1"/>
  <c r="Q542" i="1"/>
  <c r="T542" i="1"/>
  <c r="N543" i="1"/>
  <c r="Q543" i="1"/>
  <c r="T543" i="1"/>
  <c r="N544" i="1"/>
  <c r="Q544" i="1"/>
  <c r="T544" i="1"/>
  <c r="N545" i="1"/>
  <c r="Q545" i="1"/>
  <c r="T545" i="1"/>
  <c r="N546" i="1"/>
  <c r="Q546" i="1"/>
  <c r="T546" i="1"/>
  <c r="N547" i="1"/>
  <c r="Q547" i="1"/>
  <c r="T547" i="1"/>
  <c r="N548" i="1"/>
  <c r="Q548" i="1"/>
  <c r="T548" i="1"/>
  <c r="N549" i="1"/>
  <c r="Q549" i="1"/>
  <c r="T549" i="1"/>
  <c r="N550" i="1"/>
  <c r="Q550" i="1"/>
  <c r="T550" i="1"/>
  <c r="N551" i="1"/>
  <c r="Q551" i="1"/>
  <c r="T551" i="1"/>
  <c r="N552" i="1"/>
  <c r="Q552" i="1"/>
  <c r="T552" i="1"/>
  <c r="N553" i="1"/>
  <c r="Q553" i="1"/>
  <c r="T553" i="1"/>
  <c r="N554" i="1"/>
  <c r="Q554" i="1"/>
  <c r="T554" i="1"/>
  <c r="N555" i="1"/>
  <c r="Q555" i="1"/>
  <c r="T555" i="1"/>
  <c r="N556" i="1"/>
  <c r="Q556" i="1"/>
  <c r="T556" i="1"/>
  <c r="N557" i="1"/>
  <c r="Q557" i="1"/>
  <c r="T557" i="1"/>
  <c r="N558" i="1"/>
  <c r="Q558" i="1"/>
  <c r="T558" i="1"/>
  <c r="N559" i="1"/>
  <c r="Q559" i="1"/>
  <c r="T559" i="1"/>
  <c r="N560" i="1"/>
  <c r="Q560" i="1"/>
  <c r="T560" i="1"/>
  <c r="N561" i="1"/>
  <c r="Q561" i="1"/>
  <c r="T561" i="1"/>
  <c r="N562" i="1"/>
  <c r="Q562" i="1"/>
  <c r="T562" i="1"/>
  <c r="N563" i="1"/>
  <c r="Q563" i="1"/>
  <c r="T563" i="1"/>
  <c r="N564" i="1"/>
  <c r="Q564" i="1"/>
  <c r="T564" i="1"/>
  <c r="N565" i="1"/>
  <c r="Q565" i="1"/>
  <c r="T565" i="1"/>
  <c r="N566" i="1"/>
  <c r="Q566" i="1"/>
  <c r="T566" i="1"/>
  <c r="N567" i="1"/>
  <c r="Q567" i="1"/>
  <c r="T567" i="1"/>
  <c r="N568" i="1"/>
  <c r="Q568" i="1"/>
  <c r="T568" i="1"/>
  <c r="N569" i="1"/>
  <c r="Q569" i="1"/>
  <c r="T569" i="1"/>
  <c r="N570" i="1"/>
  <c r="Q570" i="1"/>
  <c r="T570" i="1"/>
  <c r="N571" i="1"/>
  <c r="Q571" i="1"/>
  <c r="T571" i="1"/>
  <c r="N572" i="1"/>
  <c r="Q572" i="1"/>
  <c r="T572" i="1"/>
  <c r="N573" i="1"/>
  <c r="Q573" i="1"/>
  <c r="T573" i="1"/>
  <c r="N574" i="1"/>
  <c r="Q574" i="1"/>
  <c r="T574" i="1"/>
  <c r="N575" i="1"/>
  <c r="Q575" i="1"/>
  <c r="T575" i="1"/>
  <c r="N576" i="1"/>
  <c r="Q576" i="1"/>
  <c r="T576" i="1"/>
  <c r="N577" i="1"/>
  <c r="Q577" i="1"/>
  <c r="T577" i="1"/>
  <c r="N578" i="1"/>
  <c r="Q578" i="1"/>
  <c r="T578" i="1"/>
  <c r="N579" i="1"/>
  <c r="Q579" i="1"/>
  <c r="T579" i="1"/>
  <c r="N580" i="1"/>
  <c r="Q580" i="1"/>
  <c r="T580" i="1"/>
  <c r="N581" i="1"/>
  <c r="Q581" i="1"/>
  <c r="T581" i="1"/>
  <c r="N582" i="1"/>
  <c r="Q582" i="1"/>
  <c r="T582" i="1"/>
  <c r="N583" i="1"/>
  <c r="Q583" i="1"/>
  <c r="T583" i="1"/>
  <c r="N584" i="1"/>
  <c r="Q584" i="1"/>
  <c r="T584" i="1"/>
  <c r="N585" i="1"/>
  <c r="Q585" i="1"/>
  <c r="T585" i="1"/>
  <c r="N586" i="1"/>
  <c r="Q586" i="1"/>
  <c r="T586" i="1"/>
  <c r="N587" i="1"/>
  <c r="Q587" i="1"/>
  <c r="T587" i="1"/>
  <c r="N588" i="1"/>
  <c r="Q588" i="1"/>
  <c r="T588" i="1"/>
  <c r="N589" i="1"/>
  <c r="Q589" i="1"/>
  <c r="T589" i="1"/>
  <c r="N590" i="1"/>
  <c r="Q590" i="1"/>
  <c r="T590" i="1"/>
  <c r="N591" i="1"/>
  <c r="Q591" i="1"/>
  <c r="T591" i="1"/>
  <c r="N592" i="1"/>
  <c r="Q592" i="1"/>
  <c r="T592" i="1"/>
  <c r="F594" i="1"/>
  <c r="G594" i="1"/>
  <c r="N594" i="1"/>
  <c r="O594" i="1"/>
  <c r="P594" i="1"/>
  <c r="R594" i="1"/>
  <c r="S594" i="1"/>
  <c r="U594" i="1"/>
  <c r="A600" i="1"/>
  <c r="A602" i="1"/>
  <c r="A609" i="1" s="1"/>
  <c r="A604" i="1"/>
  <c r="A605" i="1"/>
  <c r="A606" i="1"/>
  <c r="A607" i="1"/>
  <c r="A608" i="1"/>
  <c r="A610" i="1"/>
  <c r="A611" i="1"/>
  <c r="A612" i="1"/>
  <c r="A613" i="1"/>
  <c r="A614" i="1"/>
  <c r="Q594" i="1" l="1"/>
  <c r="A603" i="1"/>
  <c r="A601" i="1"/>
  <c r="T594" i="1"/>
  <c r="H594" i="1"/>
  <c r="W594" i="1"/>
</calcChain>
</file>

<file path=xl/sharedStrings.xml><?xml version="1.0" encoding="utf-8"?>
<sst xmlns="http://schemas.openxmlformats.org/spreadsheetml/2006/main" count="1254" uniqueCount="634">
  <si>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</si>
  <si>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</si>
  <si>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</si>
  <si>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</si>
  <si>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</si>
  <si>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</si>
  <si>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</si>
  <si>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</si>
  <si>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</si>
  <si>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</si>
  <si>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 (Antwerpen)</t>
  </si>
  <si>
    <t>Kalmthout</t>
  </si>
  <si>
    <t>Kapellen (Antwerpen)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</si>
  <si>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</si>
  <si>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</si>
  <si>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</si>
  <si>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</si>
  <si>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</si>
  <si>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</si>
  <si>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</si>
  <si>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</si>
  <si>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</si>
  <si>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</si>
  <si>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</si>
  <si>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</si>
  <si>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</si>
  <si>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</si>
  <si>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</si>
  <si>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</si>
  <si>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</si>
  <si>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</si>
  <si>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</si>
  <si>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</si>
  <si>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</si>
  <si>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</si>
  <si>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</si>
  <si>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</si>
  <si>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</si>
  <si>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</si>
  <si>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</si>
  <si>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</si>
  <si>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</si>
  <si>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</si>
  <si>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</si>
  <si>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</si>
  <si>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</si>
  <si>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</si>
  <si>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</si>
  <si>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</si>
  <si>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</si>
  <si>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</si>
  <si>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</si>
  <si>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</si>
  <si>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</si>
  <si>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</si>
  <si>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</si>
  <si>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</si>
  <si>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</si>
  <si>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</si>
  <si>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</si>
  <si>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</si>
  <si>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</si>
  <si>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</si>
  <si>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</si>
  <si>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</si>
  <si>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</si>
  <si>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</si>
  <si>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</si>
  <si>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</si>
  <si>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</si>
  <si>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</si>
  <si>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</si>
  <si>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Sint-Agatha-Berchem</t>
  </si>
  <si>
    <t>Brussel</t>
  </si>
  <si>
    <t>Etterbeek</t>
  </si>
  <si>
    <t>Evere</t>
  </si>
  <si>
    <t>Ganshoren</t>
  </si>
  <si>
    <t>Elsene</t>
  </si>
  <si>
    <t>Jette</t>
  </si>
  <si>
    <t>Koekelberg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</si>
  <si>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</si>
  <si>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</si>
  <si>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</si>
  <si>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</si>
  <si>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</si>
  <si>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</si>
  <si>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</si>
  <si>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</si>
  <si>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Asse</t>
  </si>
  <si>
    <t>Beersel</t>
  </si>
  <si>
    <t>Bever</t>
  </si>
  <si>
    <t>Dilbeek</t>
  </si>
  <si>
    <t>Galmaarden</t>
  </si>
  <si>
    <t>Gooik</t>
  </si>
  <si>
    <t>Grimbergen</t>
  </si>
  <si>
    <t>Herne</t>
  </si>
  <si>
    <t>Hoeilaart</t>
  </si>
  <si>
    <t>Kampenhout</t>
  </si>
  <si>
    <t>Kapelle-op-den-Bos</t>
  </si>
  <si>
    <t>Liedekerke</t>
  </si>
  <si>
    <t>Londerzeel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</si>
  <si>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</si>
  <si>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</si>
  <si>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</si>
  <si>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</si>
  <si>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</si>
  <si>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</si>
  <si>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</si>
  <si>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</si>
  <si>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</si>
  <si>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</si>
  <si>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</si>
  <si>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</si>
  <si>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</si>
  <si>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</si>
  <si>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</si>
  <si>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</si>
  <si>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</si>
  <si>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</si>
  <si>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</si>
  <si>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</si>
  <si>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</si>
  <si>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</si>
  <si>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</si>
  <si>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</si>
  <si>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</si>
  <si>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</si>
  <si>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</si>
  <si>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</si>
  <si>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</si>
  <si>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</si>
  <si>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</si>
  <si>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</si>
  <si>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</si>
  <si>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</si>
  <si>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</si>
  <si>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</si>
  <si>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</si>
  <si>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</si>
  <si>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</si>
  <si>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</si>
  <si>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</si>
  <si>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</si>
  <si>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</si>
  <si>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</si>
  <si>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</si>
  <si>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</si>
  <si>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</si>
  <si>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</si>
  <si>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</si>
  <si>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</si>
  <si>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Bevekom</t>
  </si>
  <si>
    <t>Eigenbrakel</t>
  </si>
  <si>
    <t>Kasteelbrakel</t>
  </si>
  <si>
    <t>Chaumont-Gistoux</t>
  </si>
  <si>
    <t>Court-Saint-Etienne</t>
  </si>
  <si>
    <t>Genepiën</t>
  </si>
  <si>
    <t>Graven</t>
  </si>
  <si>
    <t>Incourt</t>
  </si>
  <si>
    <t>Itter</t>
  </si>
  <si>
    <t>Geldenaken</t>
  </si>
  <si>
    <t>Terhulpen</t>
  </si>
  <si>
    <t>Mont-Saint-Guibert</t>
  </si>
  <si>
    <t>Nijvel</t>
  </si>
  <si>
    <t>Perwijs (Nijvel)</t>
  </si>
  <si>
    <t>Rixensart</t>
  </si>
  <si>
    <t>Tubeke</t>
  </si>
  <si>
    <t>Villers-la-Ville</t>
  </si>
  <si>
    <t>Waterloo</t>
  </si>
  <si>
    <t>Waver</t>
  </si>
  <si>
    <t>Chastre</t>
  </si>
  <si>
    <t>Hélécine</t>
  </si>
  <si>
    <t>Lasne</t>
  </si>
  <si>
    <t>Orp-Jauche</t>
  </si>
  <si>
    <t>Ottignies-Louvain-la-Neuve</t>
  </si>
  <si>
    <t>Ramillies</t>
  </si>
  <si>
    <t>Rebecq</t>
  </si>
  <si>
    <t>Walhain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</si>
  <si>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</si>
  <si>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</si>
  <si>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</si>
  <si>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</si>
  <si>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</si>
  <si>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</si>
  <si>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</si>
  <si>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</si>
  <si>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</si>
  <si>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</si>
  <si>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</si>
  <si>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</si>
  <si>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</si>
  <si>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</si>
  <si>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</si>
  <si>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</si>
  <si>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</si>
  <si>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</si>
  <si>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</si>
  <si>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</si>
  <si>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</si>
  <si>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</si>
  <si>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</si>
  <si>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</si>
  <si>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</si>
  <si>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</si>
  <si>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</si>
  <si>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</si>
  <si>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</si>
  <si>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</si>
  <si>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</si>
  <si>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</si>
  <si>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</si>
  <si>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</si>
  <si>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</si>
  <si>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</si>
  <si>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</si>
  <si>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</si>
  <si>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</si>
  <si>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</si>
  <si>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</si>
  <si>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</si>
  <si>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</si>
  <si>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</si>
  <si>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</si>
  <si>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</si>
  <si>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</si>
  <si>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</si>
  <si>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</si>
  <si>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</si>
  <si>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</si>
  <si>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</si>
  <si>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</si>
  <si>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</si>
  <si>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</si>
  <si>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 (Tielt)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</si>
  <si>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</si>
  <si>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</si>
  <si>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</si>
  <si>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</si>
  <si>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</si>
  <si>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</si>
  <si>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</si>
  <si>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</si>
  <si>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</si>
  <si>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</si>
  <si>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</si>
  <si>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</si>
  <si>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</si>
  <si>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</si>
  <si>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</si>
  <si>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</si>
  <si>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</si>
  <si>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</si>
  <si>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</si>
  <si>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</si>
  <si>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</si>
  <si>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</si>
  <si>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</si>
  <si>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</si>
  <si>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</si>
  <si>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</si>
  <si>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</si>
  <si>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</si>
  <si>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</si>
  <si>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</si>
  <si>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</si>
  <si>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</si>
  <si>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</si>
  <si>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</si>
  <si>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</si>
  <si>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</si>
  <si>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</si>
  <si>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</si>
  <si>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</si>
  <si>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</si>
  <si>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</si>
  <si>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</si>
  <si>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</si>
  <si>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</si>
  <si>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 (Gent)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</si>
  <si>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</si>
  <si>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</si>
  <si>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</si>
  <si>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</si>
  <si>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</si>
  <si>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</si>
  <si>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</si>
  <si>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</si>
  <si>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</si>
  <si>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</si>
  <si>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</si>
  <si>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</si>
  <si>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</si>
  <si>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</si>
  <si>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</si>
  <si>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</si>
  <si>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</si>
  <si>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</si>
  <si>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</si>
  <si>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Kruibeke</t>
  </si>
  <si>
    <t>Lokeren</t>
  </si>
  <si>
    <t>Sint-Gillis-Waas</t>
  </si>
  <si>
    <t>Stekene</t>
  </si>
  <si>
    <t>Temse</t>
  </si>
  <si>
    <t>Aat</t>
  </si>
  <si>
    <t>Beloeil</t>
  </si>
  <si>
    <t>Bernissart</t>
  </si>
  <si>
    <t>Brugelette</t>
  </si>
  <si>
    <t>Chièvres</t>
  </si>
  <si>
    <t>Elzele</t>
  </si>
  <si>
    <t>Vloesberg</t>
  </si>
  <si>
    <t>Frasnes-lez-Anvaing</t>
  </si>
  <si>
    <t>Chapelle-lez-Herlaimont</t>
  </si>
  <si>
    <t>Charleroi</t>
  </si>
  <si>
    <t>Châtelet</t>
  </si>
  <si>
    <t>Courcelles</t>
  </si>
  <si>
    <t>Farciennes</t>
  </si>
  <si>
    <t>Fleurus</t>
  </si>
  <si>
    <t>Fontaine-l’Evêque</t>
  </si>
  <si>
    <t>Gerpinnes</t>
  </si>
  <si>
    <t>Manage</t>
  </si>
  <si>
    <t>Montignies-le-Tilleul</t>
  </si>
  <si>
    <t>Pont-à-Celles</t>
  </si>
  <si>
    <t>Seneffe</t>
  </si>
  <si>
    <t>Aiseau-Presles</t>
  </si>
  <si>
    <t>Les Bons Villers</t>
  </si>
  <si>
    <t>Boussu</t>
  </si>
  <si>
    <t>Dour</t>
  </si>
  <si>
    <t>Frameries</t>
  </si>
  <si>
    <t>Hensies</t>
  </si>
  <si>
    <t>Jurbeke</t>
  </si>
  <si>
    <t>Lens</t>
  </si>
  <si>
    <t>Bergen</t>
  </si>
  <si>
    <t>Quaregnon</t>
  </si>
  <si>
    <t>Quiévrain</t>
  </si>
  <si>
    <t>Saint-Ghislain</t>
  </si>
  <si>
    <t>Colfontaine</t>
  </si>
  <si>
    <t>Honnelles</t>
  </si>
  <si>
    <t>Quévy</t>
  </si>
  <si>
    <t>Moeskroen</t>
  </si>
  <si>
    <t>Komen-Waasten</t>
  </si>
  <si>
    <t>Edingen</t>
  </si>
  <si>
    <t>La Louvière</t>
  </si>
  <si>
    <t>Lessen</t>
  </si>
  <si>
    <t>Le Roeulx</t>
  </si>
  <si>
    <t>Opzullik</t>
  </si>
  <si>
    <t>Zinnik</t>
  </si>
  <si>
    <t>Ecaussinnes</t>
  </si>
  <si>
    <t>Anderlues</t>
  </si>
  <si>
    <t>Beaumont</t>
  </si>
  <si>
    <t>Binche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</si>
  <si>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</si>
  <si>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</si>
  <si>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</si>
  <si>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</si>
  <si>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</si>
  <si>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</si>
  <si>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</si>
  <si>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Estinnes</t>
  </si>
  <si>
    <t>Ham-sur-Heure-Nalinnes</t>
  </si>
  <si>
    <t>Morlanwelz</t>
  </si>
  <si>
    <t>Sivry-Rance</t>
  </si>
  <si>
    <t>Antoing</t>
  </si>
  <si>
    <t>Celles (Doornik)</t>
  </si>
  <si>
    <t>Estaimpuis</t>
  </si>
  <si>
    <t>Pecq</t>
  </si>
  <si>
    <t>Péruwelz</t>
  </si>
  <si>
    <t>Rumes</t>
  </si>
  <si>
    <t>Doornik</t>
  </si>
  <si>
    <t>Brunehaut</t>
  </si>
  <si>
    <t>Leuze-en-Hainaut</t>
  </si>
  <si>
    <t>Mont-de-l’Enclus</t>
  </si>
  <si>
    <t>Amay</t>
  </si>
  <si>
    <t>Burdinne</t>
  </si>
  <si>
    <t>Clavier</t>
  </si>
  <si>
    <t>Ferrières</t>
  </si>
  <si>
    <t>Hamoir</t>
  </si>
  <si>
    <t>Héron</t>
  </si>
  <si>
    <t>Hoei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</si>
  <si>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</si>
  <si>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</si>
  <si>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</si>
  <si>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</si>
  <si>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</si>
  <si>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</si>
  <si>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</si>
  <si>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</si>
  <si>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</si>
  <si>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</si>
  <si>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</si>
  <si>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</si>
  <si>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</si>
  <si>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Bitsingen</t>
  </si>
  <si>
    <t>Beyne-Heusay</t>
  </si>
  <si>
    <t>Chaudfontaine</t>
  </si>
  <si>
    <t>Comblain-au-Pont</t>
  </si>
  <si>
    <t>Dalhem</t>
  </si>
  <si>
    <t>Esneux</t>
  </si>
  <si>
    <t>Fléron</t>
  </si>
  <si>
    <t>Herstal</t>
  </si>
  <si>
    <t>Juprelle</t>
  </si>
  <si>
    <t>Luik</t>
  </si>
  <si>
    <t>Oupeye</t>
  </si>
  <si>
    <t>Saint-Nicolas (Luik)</t>
  </si>
  <si>
    <t>Seraing</t>
  </si>
  <si>
    <t>Soumagne</t>
  </si>
  <si>
    <t>Sprimont</t>
  </si>
  <si>
    <t>Wezet</t>
  </si>
  <si>
    <t>Grâce-Hollogne</t>
  </si>
  <si>
    <t>Blégny</t>
  </si>
  <si>
    <t>Flémalle</t>
  </si>
  <si>
    <t>Neupré</t>
  </si>
  <si>
    <t>Trooz</t>
  </si>
  <si>
    <t>Amel</t>
  </si>
  <si>
    <t>Aubel</t>
  </si>
  <si>
    <t>Baelen</t>
  </si>
  <si>
    <t>Büllingen</t>
  </si>
  <si>
    <t>Bütgenbach</t>
  </si>
  <si>
    <t>Dison</t>
  </si>
  <si>
    <t>Eupen</t>
  </si>
  <si>
    <t>Herve</t>
  </si>
  <si>
    <t>Jalhay</t>
  </si>
  <si>
    <t>Kelmis</t>
  </si>
  <si>
    <t>Lierneux</t>
  </si>
  <si>
    <t>Limburg</t>
  </si>
  <si>
    <t>Lontzen</t>
  </si>
  <si>
    <t>Malmedy</t>
  </si>
  <si>
    <t>Olne</t>
  </si>
  <si>
    <t>Pepinster</t>
  </si>
  <si>
    <t>Raeren</t>
  </si>
  <si>
    <t>Sankt Vith</t>
  </si>
  <si>
    <t>Spa</t>
  </si>
  <si>
    <t>Stavelot</t>
  </si>
  <si>
    <t>Stoumont</t>
  </si>
  <si>
    <t>Theux</t>
  </si>
  <si>
    <t>Verviers</t>
  </si>
  <si>
    <t>Weismes</t>
  </si>
  <si>
    <t>Welkenraedt</t>
  </si>
  <si>
    <t>Trois-Ponts</t>
  </si>
  <si>
    <t>Burg-Reuland</t>
  </si>
  <si>
    <t>Plombières</t>
  </si>
  <si>
    <t>Thimister-Clermont</t>
  </si>
  <si>
    <t>Berloz</t>
  </si>
  <si>
    <t>Braives</t>
  </si>
  <si>
    <t>Crisnée</t>
  </si>
  <si>
    <t>Donceel</t>
  </si>
  <si>
    <t>Fexhe-le-Haut-Clocher</t>
  </si>
  <si>
    <t>Geer</t>
  </si>
  <si>
    <t>Hannuit</t>
  </si>
  <si>
    <t>Lijsem</t>
  </si>
  <si>
    <t>Oerle</t>
  </si>
  <si>
    <t>Remicourt</t>
  </si>
  <si>
    <t>Saint-Georges-sur-Meuse</t>
  </si>
  <si>
    <t>Borgworm</t>
  </si>
  <si>
    <t>Wasseiges</t>
  </si>
  <si>
    <t>Faimes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</si>
  <si>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</si>
  <si>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</si>
  <si>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</si>
  <si>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</si>
  <si>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</si>
  <si>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</si>
  <si>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</si>
  <si>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</si>
  <si>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</si>
  <si>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</si>
  <si>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</si>
  <si>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</si>
  <si>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</si>
  <si>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</si>
  <si>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</si>
  <si>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</si>
  <si>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</si>
  <si>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</si>
  <si>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</si>
  <si>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</si>
  <si>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</si>
  <si>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</si>
  <si>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</si>
  <si>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</si>
  <si>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</si>
  <si>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</si>
  <si>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</si>
  <si>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</si>
  <si>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</si>
  <si>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</si>
  <si>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</si>
  <si>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</si>
  <si>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</si>
  <si>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</si>
  <si>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</si>
  <si>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</si>
  <si>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</si>
  <si>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</si>
  <si>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</si>
  <si>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</si>
  <si>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</si>
  <si>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</si>
  <si>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</si>
  <si>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Aarlen</t>
  </si>
  <si>
    <t>Attert</t>
  </si>
  <si>
    <t>Aubange</t>
  </si>
  <si>
    <t>Martelange</t>
  </si>
  <si>
    <t>Messancy</t>
  </si>
  <si>
    <t>Bastenaken</t>
  </si>
  <si>
    <t>Bertogne</t>
  </si>
  <si>
    <t>Fauvillers</t>
  </si>
  <si>
    <t>Houffalize</t>
  </si>
  <si>
    <t>Vielsalm</t>
  </si>
  <si>
    <t>Vaux-sur-Sûre</t>
  </si>
  <si>
    <t>Gouvy</t>
  </si>
  <si>
    <t>Sainte-Ode</t>
  </si>
  <si>
    <t>Durbuy</t>
  </si>
  <si>
    <t>Erezée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</si>
  <si>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</si>
  <si>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</si>
  <si>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</si>
  <si>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</si>
  <si>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</si>
  <si>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</si>
  <si>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</si>
  <si>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</si>
  <si>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</si>
  <si>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</si>
  <si>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</si>
  <si>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</si>
  <si>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</si>
  <si>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 (Neufchâteau)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</si>
  <si>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</si>
  <si>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</si>
  <si>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</si>
  <si>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</si>
  <si>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</si>
  <si>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</si>
  <si>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</si>
  <si>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</si>
  <si>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</si>
  <si>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</si>
  <si>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Saint-Léger (Virton)</t>
  </si>
  <si>
    <t>Tintigny</t>
  </si>
  <si>
    <t>Virton</t>
  </si>
  <si>
    <t>Habay</t>
  </si>
  <si>
    <t>Rouvroy</t>
  </si>
  <si>
    <t>Anhée</t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</si>
  <si>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</si>
  <si>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</si>
  <si>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</si>
  <si>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</si>
  <si>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</si>
  <si>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</si>
  <si>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</si>
  <si>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</si>
  <si>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</si>
  <si>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</si>
  <si>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</si>
  <si>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</si>
  <si>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</si>
  <si>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</si>
  <si>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</si>
  <si>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</si>
  <si>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Eghezée</t>
  </si>
  <si>
    <t>Floreffe</t>
  </si>
  <si>
    <t>Fosses-la-Ville</t>
  </si>
  <si>
    <t>Gesves</t>
  </si>
  <si>
    <t>Mettet</t>
  </si>
  <si>
    <t>Namen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</si>
  <si>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</si>
  <si>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</si>
  <si>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</si>
  <si>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</si>
  <si>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</si>
  <si>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</si>
  <si>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</si>
  <si>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</si>
  <si>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</si>
  <si>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</si>
  <si>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</si>
  <si>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</si>
  <si>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</si>
  <si>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</si>
  <si>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</si>
  <si>
    <t>België</t>
  </si>
  <si>
    <t>  Vlaams Gewest</t>
  </si>
  <si>
    <t>  Brussels Gewest</t>
  </si>
  <si>
    <t>  Waals Gewest</t>
  </si>
  <si>
    <t>     Antwerpen</t>
  </si>
  <si>
    <t>     Vlaams-Brabant</t>
  </si>
  <si>
    <t>     West-Vlaanderen</t>
  </si>
  <si>
    <t>     Oost-Vlaanderen</t>
  </si>
  <si>
    <t>     Limburg</t>
  </si>
  <si>
    <t>     Brussels Gewest</t>
  </si>
  <si>
    <t>     Waals-Brabant</t>
  </si>
  <si>
    <t>     Henegouwen</t>
  </si>
  <si>
    <t>     Luik</t>
  </si>
  <si>
    <t>     Luxemburg</t>
  </si>
  <si>
    <t>     Namen</t>
  </si>
  <si>
    <t>Moslims</t>
  </si>
  <si>
    <t>Bevolking</t>
  </si>
  <si>
    <t>Code</t>
  </si>
  <si>
    <t>Gemeente</t>
  </si>
  <si>
    <t>Gew.</t>
  </si>
  <si>
    <t>% moslims</t>
  </si>
  <si>
    <t>Totaal</t>
  </si>
  <si>
    <t>Form</t>
  </si>
  <si>
    <t>s Gravenbrakel</t>
  </si>
  <si>
    <t>Prov</t>
  </si>
  <si>
    <t>Aantal en % moslims per gemeente, gewest en provincie - 2011, 2013, 2015, 2016, 2017, 2019</t>
  </si>
  <si>
    <t>Antw</t>
  </si>
  <si>
    <t>Vl. Br.</t>
  </si>
  <si>
    <t>West Vl</t>
  </si>
  <si>
    <t>Oost Vl</t>
  </si>
  <si>
    <t>Limb</t>
  </si>
  <si>
    <t>Wl. Br.</t>
  </si>
  <si>
    <t>Heneg</t>
  </si>
  <si>
    <t>Luxem</t>
  </si>
  <si>
    <t>Aantal en % moslims per gemeente - 2011, 2013, 2015, 2016, 2017, 2019</t>
  </si>
  <si>
    <t>%</t>
  </si>
  <si>
    <t>2011</t>
  </si>
  <si>
    <t>2013</t>
  </si>
  <si>
    <t>2015</t>
  </si>
  <si>
    <t>2017</t>
  </si>
  <si>
    <t>2019</t>
  </si>
  <si>
    <t>2016</t>
  </si>
  <si>
    <t>De +jes openen voor goter detail en berekening.</t>
  </si>
  <si>
    <t>Voor provincies, gewesten, België, zie onderaan</t>
  </si>
  <si>
    <t>Selectie gewesten en provincies, +je links boven</t>
  </si>
  <si>
    <t xml:space="preserve">Aalst </t>
  </si>
  <si>
    <t xml:space="preserve">Beveren </t>
  </si>
  <si>
    <t>Halle</t>
  </si>
  <si>
    <t xml:space="preserve">Hamme </t>
  </si>
  <si>
    <t xml:space="preserve">Machelen </t>
  </si>
  <si>
    <t xml:space="preserve">Nieuwerkerken </t>
  </si>
  <si>
    <t>Sint-Niklaas</t>
  </si>
  <si>
    <t>Vorst</t>
  </si>
  <si>
    <t>Aantal en % moslims  - 2011, 2013, 2015, 2016, 2017,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</si>
</sst>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9"/>
      <name val="Arial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1" xfId="0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3" fontId="2" fillId="2" borderId="3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8" xfId="0" applyNumberFormat="1" applyFont="1" applyFill="1" applyBorder="1"/>
    <xf numFmtId="3" fontId="4" fillId="2" borderId="3" xfId="0" applyNumberFormat="1" applyFont="1" applyFill="1" applyBorder="1"/>
    <xf numFmtId="3" fontId="4" fillId="2" borderId="11" xfId="0" applyNumberFormat="1" applyFont="1" applyFill="1" applyBorder="1"/>
    <xf numFmtId="3" fontId="4" fillId="2" borderId="4" xfId="0" applyNumberFormat="1" applyFont="1" applyFill="1" applyBorder="1"/>
    <xf numFmtId="3" fontId="4" fillId="2" borderId="12" xfId="0" applyNumberFormat="1" applyFont="1" applyFill="1" applyBorder="1"/>
    <xf numFmtId="3" fontId="4" fillId="2" borderId="5" xfId="0" applyNumberFormat="1" applyFont="1" applyFill="1" applyBorder="1"/>
    <xf numFmtId="3" fontId="4" fillId="2" borderId="13" xfId="0" applyNumberFormat="1" applyFont="1" applyFill="1" applyBorder="1"/>
    <xf numFmtId="3" fontId="4" fillId="2" borderId="8" xfId="0" applyNumberFormat="1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0" fontId="2" fillId="2" borderId="2" xfId="0" applyFont="1" applyFill="1" applyBorder="1" applyAlignment="1"/>
    <xf numFmtId="3" fontId="2" fillId="2" borderId="2" xfId="0" applyNumberFormat="1" applyFont="1" applyFill="1" applyBorder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14" xfId="0" applyFont="1" applyFill="1" applyBorder="1" applyAlignment="1"/>
    <xf numFmtId="3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2" fillId="2" borderId="2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3" fontId="4" fillId="2" borderId="0" xfId="0" applyNumberFormat="1" applyFont="1" applyFill="1"/>
    <xf numFmtId="3" fontId="3" fillId="2" borderId="0" xfId="0" applyNumberFormat="1" applyFont="1" applyFill="1" applyAlignment="1"/>
    <xf numFmtId="3" fontId="1" fillId="2" borderId="0" xfId="0" applyNumberFormat="1" applyFont="1" applyFill="1" applyAlignment="1">
      <alignment horizontal="right"/>
    </xf>
    <xf numFmtId="3" fontId="1" fillId="3" borderId="4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3" borderId="0" xfId="0" applyFont="1" applyFill="1" applyBorder="1"/>
    <xf numFmtId="49" fontId="3" fillId="2" borderId="2" xfId="0" applyNumberFormat="1" applyFont="1" applyFill="1" applyBorder="1" applyAlignment="1"/>
    <xf numFmtId="0" fontId="4" fillId="0" borderId="0" xfId="0" applyFont="1" applyBorder="1" applyAlignment="1"/>
    <xf numFmtId="0" fontId="4" fillId="3" borderId="0" xfId="0" applyFont="1" applyFill="1" applyBorder="1" applyAlignment="1"/>
    <xf numFmtId="0" fontId="4" fillId="2" borderId="4" xfId="0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/>
    <xf numFmtId="0" fontId="4" fillId="2" borderId="9" xfId="0" applyFont="1" applyFill="1" applyBorder="1" applyAlignment="1">
      <alignment horizontal="left"/>
    </xf>
    <xf numFmtId="164" fontId="4" fillId="2" borderId="4" xfId="0" applyNumberFormat="1" applyFont="1" applyFill="1" applyBorder="1"/>
    <xf numFmtId="0" fontId="4" fillId="2" borderId="10" xfId="0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0" fontId="3" fillId="4" borderId="10" xfId="0" applyFont="1" applyFill="1" applyBorder="1" applyAlignment="1"/>
    <xf numFmtId="0" fontId="3" fillId="4" borderId="7" xfId="0" applyFont="1" applyFill="1" applyBorder="1" applyAlignment="1"/>
    <xf numFmtId="0" fontId="3" fillId="4" borderId="13" xfId="0" applyFont="1" applyFill="1" applyBorder="1" applyAlignment="1"/>
    <xf numFmtId="0" fontId="3" fillId="4" borderId="0" xfId="0" applyFont="1" applyFill="1" applyBorder="1"/>
    <xf numFmtId="49" fontId="2" fillId="2" borderId="14" xfId="0" applyNumberFormat="1" applyFont="1" applyFill="1" applyBorder="1" applyAlignment="1">
      <alignment horizontal="center"/>
    </xf>
    <xf numFmtId="0" fontId="3" fillId="4" borderId="9" xfId="0" applyFont="1" applyFill="1" applyBorder="1" applyAlignment="1"/>
    <xf numFmtId="0" fontId="3" fillId="4" borderId="12" xfId="0" applyFont="1" applyFill="1" applyBorder="1"/>
    <xf numFmtId="0" fontId="3" fillId="4" borderId="14" xfId="0" applyFont="1" applyFill="1" applyBorder="1"/>
    <xf numFmtId="0" fontId="3" fillId="4" borderId="1" xfId="0" applyFont="1" applyFill="1" applyBorder="1"/>
    <xf numFmtId="0" fontId="3" fillId="4" borderId="6" xfId="0" applyFont="1" applyFill="1" applyBorder="1"/>
    <xf numFmtId="0" fontId="3" fillId="0" borderId="7" xfId="0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tabSelected="1" workbookViewId="0">
      <pane xSplit="5" ySplit="3" topLeftCell="H4" activePane="bottomRight" state="frozen"/>
      <selection pane="topRight" activeCell="D1" sqref="D1"/>
      <selection pane="bottomLeft" activeCell="A3" sqref="A3"/>
      <selection pane="bottomRight" activeCell="Y14" sqref="Y14"/>
    </sheetView>
  </sheetViews>
  <sheetFormatPr defaultColWidth="9.125" defaultRowHeight="12" outlineLevelCol="2" x14ac:dyDescent="0.25"/>
  <cols>
    <col min="1" max="1" width="5.875" style="67" hidden="1" customWidth="1" outlineLevel="1"/>
    <col min="2" max="2" width="6.875" style="67" hidden="1" customWidth="1" outlineLevel="1"/>
    <col min="3" max="3" width="7.75" style="67" hidden="1" customWidth="1" outlineLevel="1"/>
    <col min="4" max="4" width="7" style="67" hidden="1" customWidth="1" outlineLevel="1"/>
    <col min="5" max="5" width="23.625" style="43" customWidth="1" collapsed="1"/>
    <col min="6" max="7" width="11.25" style="43" hidden="1" customWidth="1" outlineLevel="1"/>
    <col min="8" max="8" width="7.375" style="43" customWidth="1" collapsed="1"/>
    <col min="9" max="10" width="9.625" style="43" hidden="1" customWidth="1" outlineLevel="1"/>
    <col min="11" max="11" width="8.125" style="45" customWidth="1" collapsed="1"/>
    <col min="12" max="13" width="9.625" style="43" hidden="1" customWidth="1" outlineLevel="1"/>
    <col min="14" max="14" width="7.5" style="46" customWidth="1" collapsed="1"/>
    <col min="15" max="16" width="9.625" style="43" hidden="1" customWidth="1" outlineLevel="2"/>
    <col min="17" max="17" width="9.625" style="46" hidden="1" customWidth="1" outlineLevel="1" collapsed="1"/>
    <col min="18" max="19" width="9.625" style="43" hidden="1" customWidth="1" outlineLevel="1"/>
    <col min="20" max="20" width="8" style="46" customWidth="1" collapsed="1"/>
    <col min="21" max="21" width="9.625" style="43" hidden="1" customWidth="1" outlineLevel="1"/>
    <col min="22" max="22" width="9.625" style="78" hidden="1" customWidth="1" outlineLevel="1"/>
    <col min="23" max="23" width="8.25" style="46" customWidth="1" collapsed="1"/>
    <col min="24" max="27" width="9.125" style="43"/>
    <col min="28" max="28" width="8.25" style="43" customWidth="1"/>
    <col min="29" max="16384" width="9.125" style="43"/>
  </cols>
  <sheetData>
    <row r="1" spans="1:28" x14ac:dyDescent="0.25">
      <c r="A1" s="43"/>
      <c r="B1" s="82"/>
      <c r="C1" s="82"/>
      <c r="D1" s="82"/>
      <c r="E1" s="107" t="s">
        <v>614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4" t="s">
        <v>622</v>
      </c>
      <c r="Y1" s="105"/>
      <c r="Z1" s="105"/>
      <c r="AA1" s="105"/>
      <c r="AB1" s="106"/>
    </row>
    <row r="2" spans="1:28" x14ac:dyDescent="0.25">
      <c r="A2" s="68"/>
      <c r="B2" s="35"/>
      <c r="C2" s="35"/>
      <c r="D2" s="35"/>
      <c r="E2" s="84"/>
      <c r="F2" s="108" t="s">
        <v>616</v>
      </c>
      <c r="G2" s="109"/>
      <c r="H2" s="110"/>
      <c r="I2" s="108" t="s">
        <v>617</v>
      </c>
      <c r="J2" s="109"/>
      <c r="K2" s="110"/>
      <c r="L2" s="108" t="s">
        <v>618</v>
      </c>
      <c r="M2" s="109"/>
      <c r="N2" s="110"/>
      <c r="O2" s="108" t="s">
        <v>621</v>
      </c>
      <c r="P2" s="109"/>
      <c r="Q2" s="110"/>
      <c r="R2" s="108" t="s">
        <v>619</v>
      </c>
      <c r="S2" s="109"/>
      <c r="T2" s="110"/>
      <c r="U2" s="108" t="s">
        <v>620</v>
      </c>
      <c r="V2" s="109"/>
      <c r="W2" s="109"/>
      <c r="X2" s="102" t="s">
        <v>623</v>
      </c>
      <c r="Y2" s="100"/>
      <c r="Z2" s="100"/>
      <c r="AA2" s="100"/>
      <c r="AB2" s="103"/>
    </row>
    <row r="3" spans="1:28" s="66" customFormat="1" x14ac:dyDescent="0.25">
      <c r="A3" s="64" t="s">
        <v>602</v>
      </c>
      <c r="B3" s="64" t="s">
        <v>597</v>
      </c>
      <c r="C3" s="64" t="s">
        <v>604</v>
      </c>
      <c r="D3" s="64" t="s">
        <v>599</v>
      </c>
      <c r="E3" s="71" t="s">
        <v>598</v>
      </c>
      <c r="F3" s="65" t="s">
        <v>596</v>
      </c>
      <c r="G3" s="65" t="s">
        <v>595</v>
      </c>
      <c r="H3" s="73" t="s">
        <v>615</v>
      </c>
      <c r="I3" s="72" t="s">
        <v>596</v>
      </c>
      <c r="J3" s="72" t="s">
        <v>595</v>
      </c>
      <c r="K3" s="73" t="s">
        <v>615</v>
      </c>
      <c r="L3" s="72" t="s">
        <v>596</v>
      </c>
      <c r="M3" s="72" t="s">
        <v>595</v>
      </c>
      <c r="N3" s="73" t="s">
        <v>615</v>
      </c>
      <c r="O3" s="72" t="s">
        <v>596</v>
      </c>
      <c r="P3" s="72" t="s">
        <v>595</v>
      </c>
      <c r="Q3" s="73" t="s">
        <v>600</v>
      </c>
      <c r="R3" s="72" t="s">
        <v>596</v>
      </c>
      <c r="S3" s="72" t="s">
        <v>595</v>
      </c>
      <c r="T3" s="73" t="s">
        <v>615</v>
      </c>
      <c r="U3" s="72" t="s">
        <v>596</v>
      </c>
      <c r="V3" s="79" t="s">
        <v>595</v>
      </c>
      <c r="W3" s="101" t="s">
        <v>615</v>
      </c>
      <c r="X3" s="97" t="s">
        <v>624</v>
      </c>
      <c r="Y3" s="98"/>
      <c r="Z3" s="98"/>
      <c r="AA3" s="98"/>
      <c r="AB3" s="99"/>
    </row>
    <row r="4" spans="1:28" x14ac:dyDescent="0.25">
      <c r="A4" s="17"/>
      <c r="B4" s="17">
        <v>41002</v>
      </c>
      <c r="C4" s="17" t="s">
        <v>609</v>
      </c>
      <c r="D4" s="17">
        <v>1</v>
      </c>
      <c r="E4" s="76" t="s">
        <v>625</v>
      </c>
      <c r="F4" s="20">
        <v>81062</v>
      </c>
      <c r="G4" s="20">
        <v>3258.255731226368</v>
      </c>
      <c r="H4" s="26">
        <v>4.0194613150753351E-2</v>
      </c>
      <c r="I4" s="20">
        <v>82587</v>
      </c>
      <c r="J4" s="20">
        <v>3658.6215049927891</v>
      </c>
      <c r="K4" s="26">
        <v>4.430021074736689E-2</v>
      </c>
      <c r="L4" s="20">
        <v>83709</v>
      </c>
      <c r="M4" s="20">
        <v>4246.8261069254631</v>
      </c>
      <c r="N4" s="26">
        <f t="shared" ref="N4:N67" si="0">M4/L4</f>
        <v>5.0733207981524843E-2</v>
      </c>
      <c r="O4" s="20">
        <v>84329</v>
      </c>
      <c r="P4" s="20">
        <v>4524.3697534809853</v>
      </c>
      <c r="Q4" s="26">
        <f t="shared" ref="Q4:Q67" si="1">P4/O4</f>
        <v>5.3651409995149772E-2</v>
      </c>
      <c r="R4" s="20">
        <v>84859</v>
      </c>
      <c r="S4" s="20">
        <v>4886.4953442211663</v>
      </c>
      <c r="T4" s="26">
        <f t="shared" ref="T4:T67" si="2">S4/R4</f>
        <v>5.758370171957207E-2</v>
      </c>
      <c r="U4" s="20">
        <v>86445</v>
      </c>
      <c r="V4" s="78">
        <f t="shared" ref="V4:V67" si="3">W4*U4</f>
        <v>5552.8505739238481</v>
      </c>
      <c r="W4" s="26">
        <v>6.423564779829774E-2</v>
      </c>
    </row>
    <row r="5" spans="1:28" x14ac:dyDescent="0.25">
      <c r="A5" s="17"/>
      <c r="B5" s="17">
        <v>44001</v>
      </c>
      <c r="C5" s="17" t="s">
        <v>609</v>
      </c>
      <c r="D5" s="17">
        <v>1</v>
      </c>
      <c r="E5" s="77" t="s">
        <v>266</v>
      </c>
      <c r="F5" s="20">
        <v>19719</v>
      </c>
      <c r="G5" s="20">
        <v>130.09736414165434</v>
      </c>
      <c r="H5" s="26">
        <v>6.5975639810159914E-3</v>
      </c>
      <c r="I5" s="20">
        <v>19966</v>
      </c>
      <c r="J5" s="20">
        <v>114.60374147590018</v>
      </c>
      <c r="K5" s="26">
        <v>5.739944980261453E-3</v>
      </c>
      <c r="L5" s="20">
        <v>20073</v>
      </c>
      <c r="M5" s="20">
        <v>135.22621348858368</v>
      </c>
      <c r="N5" s="26">
        <f t="shared" si="0"/>
        <v>6.7367216404415724E-3</v>
      </c>
      <c r="O5" s="20">
        <v>20218</v>
      </c>
      <c r="P5" s="20">
        <v>139.77920376097754</v>
      </c>
      <c r="Q5" s="26">
        <f t="shared" si="1"/>
        <v>6.9136019270440961E-3</v>
      </c>
      <c r="R5" s="20">
        <v>20296</v>
      </c>
      <c r="S5" s="20">
        <v>153.33965549166601</v>
      </c>
      <c r="T5" s="26">
        <f t="shared" si="2"/>
        <v>7.5551663131487E-3</v>
      </c>
      <c r="U5" s="20">
        <v>20296</v>
      </c>
      <c r="V5" s="78">
        <f t="shared" si="3"/>
        <v>214.88823118095286</v>
      </c>
      <c r="W5" s="26">
        <v>1.0587713400717031E-2</v>
      </c>
    </row>
    <row r="6" spans="1:28" x14ac:dyDescent="0.25">
      <c r="A6" s="17"/>
      <c r="B6" s="17">
        <v>81001</v>
      </c>
      <c r="C6" s="17" t="s">
        <v>613</v>
      </c>
      <c r="D6" s="17">
        <v>3</v>
      </c>
      <c r="E6" s="77" t="s">
        <v>498</v>
      </c>
      <c r="F6" s="20">
        <v>27986</v>
      </c>
      <c r="G6" s="20">
        <v>787.22340119820024</v>
      </c>
      <c r="H6" s="26">
        <v>2.8129186064396492E-2</v>
      </c>
      <c r="I6" s="20">
        <v>28520</v>
      </c>
      <c r="J6" s="20">
        <v>849.07230774489312</v>
      </c>
      <c r="K6" s="26">
        <v>2.9771118784884049E-2</v>
      </c>
      <c r="L6" s="20">
        <v>29016</v>
      </c>
      <c r="M6" s="20">
        <v>949.21311737879114</v>
      </c>
      <c r="N6" s="26">
        <f t="shared" si="0"/>
        <v>3.2713438012778852E-2</v>
      </c>
      <c r="O6" s="20">
        <v>29274</v>
      </c>
      <c r="P6" s="20">
        <v>1019.9624803962639</v>
      </c>
      <c r="Q6" s="26">
        <f t="shared" si="1"/>
        <v>3.4841923905044203E-2</v>
      </c>
      <c r="R6" s="20">
        <v>29585</v>
      </c>
      <c r="S6" s="20">
        <v>1089.6310779348578</v>
      </c>
      <c r="T6" s="26">
        <f t="shared" si="2"/>
        <v>3.6830524858369372E-2</v>
      </c>
      <c r="U6" s="20">
        <v>29858</v>
      </c>
      <c r="V6" s="78">
        <f t="shared" si="3"/>
        <v>1321.8212707246803</v>
      </c>
      <c r="W6" s="26">
        <v>4.4270254897336735E-2</v>
      </c>
    </row>
    <row r="7" spans="1:28" x14ac:dyDescent="0.25">
      <c r="A7" s="17"/>
      <c r="B7" s="17">
        <v>24001</v>
      </c>
      <c r="C7" s="17" t="s">
        <v>607</v>
      </c>
      <c r="D7" s="17">
        <v>1</v>
      </c>
      <c r="E7" s="77" t="s">
        <v>121</v>
      </c>
      <c r="F7" s="20">
        <v>28636</v>
      </c>
      <c r="G7" s="20">
        <v>245.81924793410354</v>
      </c>
      <c r="H7" s="26">
        <v>8.5842732202159357E-3</v>
      </c>
      <c r="I7" s="20">
        <v>28969</v>
      </c>
      <c r="J7" s="20">
        <v>277.58583517578205</v>
      </c>
      <c r="K7" s="26">
        <v>9.5821683584446146E-3</v>
      </c>
      <c r="L7" s="20">
        <v>29288</v>
      </c>
      <c r="M7" s="20">
        <v>359.65483338115627</v>
      </c>
      <c r="N7" s="26">
        <f t="shared" si="0"/>
        <v>1.2279938315390477E-2</v>
      </c>
      <c r="O7" s="20">
        <v>29529</v>
      </c>
      <c r="P7" s="20">
        <v>324.99382117138333</v>
      </c>
      <c r="Q7" s="26">
        <f t="shared" si="1"/>
        <v>1.1005920321425829E-2</v>
      </c>
      <c r="R7" s="20">
        <v>29654</v>
      </c>
      <c r="S7" s="20">
        <v>368.21249979202412</v>
      </c>
      <c r="T7" s="26">
        <f t="shared" si="2"/>
        <v>1.2416958919269715E-2</v>
      </c>
      <c r="U7" s="20">
        <v>30115</v>
      </c>
      <c r="V7" s="78">
        <f t="shared" si="3"/>
        <v>487.14028792694313</v>
      </c>
      <c r="W7" s="26">
        <v>1.6176001591464158E-2</v>
      </c>
    </row>
    <row r="8" spans="1:28" x14ac:dyDescent="0.25">
      <c r="A8" s="17"/>
      <c r="B8" s="17">
        <v>11001</v>
      </c>
      <c r="C8" s="17" t="s">
        <v>606</v>
      </c>
      <c r="D8" s="17">
        <v>1</v>
      </c>
      <c r="E8" s="77" t="s">
        <v>0</v>
      </c>
      <c r="F8" s="20">
        <v>14311</v>
      </c>
      <c r="G8" s="20">
        <v>235.30738983146833</v>
      </c>
      <c r="H8" s="26">
        <v>1.6442414215042157E-2</v>
      </c>
      <c r="I8" s="20">
        <v>14226</v>
      </c>
      <c r="J8" s="20">
        <v>259.06054434986788</v>
      </c>
      <c r="K8" s="26">
        <v>1.821035739841613E-2</v>
      </c>
      <c r="L8" s="20">
        <v>14157</v>
      </c>
      <c r="M8" s="20">
        <v>323.17524792635027</v>
      </c>
      <c r="N8" s="26">
        <f t="shared" si="0"/>
        <v>2.282794715874481E-2</v>
      </c>
      <c r="O8" s="20">
        <v>14262</v>
      </c>
      <c r="P8" s="20">
        <v>336.02959353123686</v>
      </c>
      <c r="Q8" s="26">
        <f t="shared" si="1"/>
        <v>2.3561183111151091E-2</v>
      </c>
      <c r="R8" s="20">
        <v>14222</v>
      </c>
      <c r="S8" s="20">
        <v>441.88398878647399</v>
      </c>
      <c r="T8" s="26">
        <f t="shared" si="2"/>
        <v>3.1070453437383912E-2</v>
      </c>
      <c r="U8" s="20">
        <v>14293</v>
      </c>
      <c r="V8" s="78">
        <f t="shared" si="3"/>
        <v>521.75952232538828</v>
      </c>
      <c r="W8" s="26">
        <v>3.6504549242663421E-2</v>
      </c>
    </row>
    <row r="9" spans="1:28" x14ac:dyDescent="0.25">
      <c r="A9" s="17"/>
      <c r="B9" s="17">
        <v>51004</v>
      </c>
      <c r="C9" s="17" t="s">
        <v>612</v>
      </c>
      <c r="D9" s="17">
        <v>3</v>
      </c>
      <c r="E9" s="77" t="s">
        <v>303</v>
      </c>
      <c r="F9" s="20">
        <v>28315</v>
      </c>
      <c r="G9" s="20">
        <v>304.57484029082951</v>
      </c>
      <c r="H9" s="26">
        <v>1.0756660437606551E-2</v>
      </c>
      <c r="I9" s="20">
        <v>28463</v>
      </c>
      <c r="J9" s="20">
        <v>383.63490734819345</v>
      </c>
      <c r="K9" s="26">
        <v>1.3478372179608384E-2</v>
      </c>
      <c r="L9" s="20">
        <v>28755</v>
      </c>
      <c r="M9" s="20">
        <v>451.73240399733385</v>
      </c>
      <c r="N9" s="26">
        <f t="shared" si="0"/>
        <v>1.5709699321764348E-2</v>
      </c>
      <c r="O9" s="20">
        <v>28951</v>
      </c>
      <c r="P9" s="20">
        <v>520.47756721791893</v>
      </c>
      <c r="Q9" s="26">
        <f t="shared" si="1"/>
        <v>1.7977878733650615E-2</v>
      </c>
      <c r="R9" s="20">
        <v>29074</v>
      </c>
      <c r="S9" s="20">
        <v>575.69568326300544</v>
      </c>
      <c r="T9" s="26">
        <f t="shared" si="2"/>
        <v>1.9801048471589925E-2</v>
      </c>
      <c r="U9" s="20">
        <v>29311</v>
      </c>
      <c r="V9" s="78">
        <f t="shared" si="3"/>
        <v>599.29177984898899</v>
      </c>
      <c r="W9" s="26">
        <v>2.044596840261298E-2</v>
      </c>
    </row>
    <row r="10" spans="1:28" x14ac:dyDescent="0.25">
      <c r="A10" s="17"/>
      <c r="B10" s="17">
        <v>23105</v>
      </c>
      <c r="C10" s="17" t="s">
        <v>607</v>
      </c>
      <c r="D10" s="17">
        <v>1</v>
      </c>
      <c r="E10" s="77" t="s">
        <v>120</v>
      </c>
      <c r="F10" s="20">
        <v>12461</v>
      </c>
      <c r="G10" s="20">
        <v>155.0117606684548</v>
      </c>
      <c r="H10" s="26">
        <v>1.2439752882469689E-2</v>
      </c>
      <c r="I10" s="20">
        <v>12851</v>
      </c>
      <c r="J10" s="20">
        <v>204.49173865842624</v>
      </c>
      <c r="K10" s="26">
        <v>1.5912515653134094E-2</v>
      </c>
      <c r="L10" s="20">
        <v>13016</v>
      </c>
      <c r="M10" s="20">
        <v>203.69154109781294</v>
      </c>
      <c r="N10" s="26">
        <f t="shared" si="0"/>
        <v>1.5649319383667253E-2</v>
      </c>
      <c r="O10" s="20">
        <v>13079</v>
      </c>
      <c r="P10" s="20">
        <v>236.58015033690143</v>
      </c>
      <c r="Q10" s="26">
        <f t="shared" si="1"/>
        <v>1.8088550373644884E-2</v>
      </c>
      <c r="R10" s="20">
        <v>13129</v>
      </c>
      <c r="S10" s="20">
        <v>222.56200106306676</v>
      </c>
      <c r="T10" s="26">
        <f t="shared" si="2"/>
        <v>1.695193853782213E-2</v>
      </c>
      <c r="U10" s="20">
        <v>13228</v>
      </c>
      <c r="V10" s="78">
        <f t="shared" si="3"/>
        <v>488.40576969473284</v>
      </c>
      <c r="W10" s="26">
        <v>3.6922117454999459E-2</v>
      </c>
    </row>
    <row r="11" spans="1:28" x14ac:dyDescent="0.25">
      <c r="A11" s="17"/>
      <c r="B11" s="17">
        <v>52074</v>
      </c>
      <c r="C11" s="17" t="s">
        <v>612</v>
      </c>
      <c r="D11" s="17">
        <v>3</v>
      </c>
      <c r="E11" s="77" t="s">
        <v>323</v>
      </c>
      <c r="F11" s="20">
        <v>10638</v>
      </c>
      <c r="G11" s="20">
        <v>999.60645228059366</v>
      </c>
      <c r="H11" s="26">
        <v>9.3965637552227269E-2</v>
      </c>
      <c r="I11" s="20">
        <v>10751</v>
      </c>
      <c r="J11" s="20">
        <v>957.79869053439768</v>
      </c>
      <c r="K11" s="26">
        <v>8.908926523434077E-2</v>
      </c>
      <c r="L11" s="20">
        <v>10811</v>
      </c>
      <c r="M11" s="20">
        <v>1058.2279339717281</v>
      </c>
      <c r="N11" s="26">
        <f t="shared" si="0"/>
        <v>9.7884370915893817E-2</v>
      </c>
      <c r="O11" s="20">
        <v>10805</v>
      </c>
      <c r="P11" s="20">
        <v>1088.9382115979258</v>
      </c>
      <c r="Q11" s="26">
        <f t="shared" si="1"/>
        <v>0.10078095433576362</v>
      </c>
      <c r="R11" s="20">
        <v>10864</v>
      </c>
      <c r="S11" s="20">
        <v>1169.907884917169</v>
      </c>
      <c r="T11" s="26">
        <f t="shared" si="2"/>
        <v>0.10768666098280275</v>
      </c>
      <c r="U11" s="20">
        <v>10743</v>
      </c>
      <c r="V11" s="78">
        <f t="shared" si="3"/>
        <v>1164.885695616621</v>
      </c>
      <c r="W11" s="26">
        <v>0.10843206698469897</v>
      </c>
    </row>
    <row r="12" spans="1:28" x14ac:dyDescent="0.25">
      <c r="A12" s="17"/>
      <c r="B12" s="17">
        <v>73001</v>
      </c>
      <c r="C12" s="17" t="s">
        <v>610</v>
      </c>
      <c r="D12" s="17">
        <v>1</v>
      </c>
      <c r="E12" s="77" t="s">
        <v>485</v>
      </c>
      <c r="F12" s="20">
        <v>11277</v>
      </c>
      <c r="G12" s="20">
        <v>143.88689351393032</v>
      </c>
      <c r="H12" s="26">
        <v>1.2759323713215422E-2</v>
      </c>
      <c r="I12" s="20">
        <v>11338</v>
      </c>
      <c r="J12" s="20">
        <v>93.934940336156316</v>
      </c>
      <c r="K12" s="26">
        <v>8.2849656320476556E-3</v>
      </c>
      <c r="L12" s="20">
        <v>11421</v>
      </c>
      <c r="M12" s="20">
        <v>68.731716887397624</v>
      </c>
      <c r="N12" s="26">
        <f t="shared" si="0"/>
        <v>6.0180121607037581E-3</v>
      </c>
      <c r="O12" s="20">
        <v>11456</v>
      </c>
      <c r="P12" s="20">
        <v>124.46792382875041</v>
      </c>
      <c r="Q12" s="26">
        <f t="shared" si="1"/>
        <v>1.0864867652649303E-2</v>
      </c>
      <c r="R12" s="20">
        <v>11495</v>
      </c>
      <c r="S12" s="20">
        <v>135.49957893235623</v>
      </c>
      <c r="T12" s="26">
        <f t="shared" si="2"/>
        <v>1.1787697166799151E-2</v>
      </c>
      <c r="U12" s="20">
        <v>11499</v>
      </c>
      <c r="V12" s="78">
        <f t="shared" si="3"/>
        <v>211.32726147152968</v>
      </c>
      <c r="W12" s="26">
        <v>1.837788168288805E-2</v>
      </c>
    </row>
    <row r="13" spans="1:28" x14ac:dyDescent="0.25">
      <c r="A13" s="17"/>
      <c r="B13" s="17">
        <v>38002</v>
      </c>
      <c r="C13" s="17" t="s">
        <v>608</v>
      </c>
      <c r="D13" s="17">
        <v>1</v>
      </c>
      <c r="E13" s="77" t="s">
        <v>237</v>
      </c>
      <c r="F13" s="20">
        <v>4949</v>
      </c>
      <c r="G13" s="20">
        <v>8.3935815671098055</v>
      </c>
      <c r="H13" s="26">
        <v>1.6960156732895141E-3</v>
      </c>
      <c r="I13" s="20">
        <v>4968</v>
      </c>
      <c r="J13" s="20">
        <v>9.2689199612646167</v>
      </c>
      <c r="K13" s="26">
        <v>1.8657246298841822E-3</v>
      </c>
      <c r="L13" s="20">
        <v>5005</v>
      </c>
      <c r="M13" s="20">
        <v>11.515860101684966</v>
      </c>
      <c r="N13" s="26">
        <f t="shared" si="0"/>
        <v>2.3008711491878052E-3</v>
      </c>
      <c r="O13" s="20">
        <v>5039</v>
      </c>
      <c r="P13" s="20">
        <v>5.7591543346809635</v>
      </c>
      <c r="Q13" s="26">
        <f t="shared" si="1"/>
        <v>1.1429161211909036E-3</v>
      </c>
      <c r="R13" s="20">
        <v>5072</v>
      </c>
      <c r="S13" s="20">
        <v>21.079078012125837</v>
      </c>
      <c r="T13" s="26">
        <f t="shared" si="2"/>
        <v>4.1559696396147152E-3</v>
      </c>
      <c r="U13" s="20">
        <v>5047</v>
      </c>
      <c r="V13" s="78">
        <f t="shared" si="3"/>
        <v>35.798912623461561</v>
      </c>
      <c r="W13" s="26">
        <v>7.0931073159226391E-3</v>
      </c>
    </row>
    <row r="14" spans="1:28" x14ac:dyDescent="0.25">
      <c r="A14" s="17"/>
      <c r="B14" s="17">
        <v>61003</v>
      </c>
      <c r="C14" s="17" t="s">
        <v>400</v>
      </c>
      <c r="D14" s="17">
        <v>3</v>
      </c>
      <c r="E14" s="77" t="s">
        <v>371</v>
      </c>
      <c r="F14" s="20">
        <v>13726</v>
      </c>
      <c r="G14" s="20">
        <v>207.87622992338328</v>
      </c>
      <c r="H14" s="26">
        <v>1.5144705662493317E-2</v>
      </c>
      <c r="I14" s="20">
        <v>13964</v>
      </c>
      <c r="J14" s="20">
        <v>136.80195467284611</v>
      </c>
      <c r="K14" s="26">
        <v>9.7967598591267614E-3</v>
      </c>
      <c r="L14" s="20">
        <v>14103</v>
      </c>
      <c r="M14" s="20">
        <v>134.34487717379199</v>
      </c>
      <c r="N14" s="26">
        <f t="shared" si="0"/>
        <v>9.5259786693463796E-3</v>
      </c>
      <c r="O14" s="20">
        <v>14182</v>
      </c>
      <c r="P14" s="20">
        <v>136.7946040790595</v>
      </c>
      <c r="Q14" s="26">
        <f t="shared" si="1"/>
        <v>9.6456497023733948E-3</v>
      </c>
      <c r="R14" s="20">
        <v>14264</v>
      </c>
      <c r="S14" s="20">
        <v>172.12468509871164</v>
      </c>
      <c r="T14" s="26">
        <f t="shared" si="2"/>
        <v>1.2067069903162623E-2</v>
      </c>
      <c r="U14" s="20">
        <v>14412</v>
      </c>
      <c r="V14" s="78">
        <f t="shared" si="3"/>
        <v>211.30765888593683</v>
      </c>
      <c r="W14" s="26">
        <v>1.4661924707600391E-2</v>
      </c>
    </row>
    <row r="15" spans="1:28" x14ac:dyDescent="0.25">
      <c r="A15" s="17"/>
      <c r="B15" s="17">
        <v>63001</v>
      </c>
      <c r="C15" s="17" t="s">
        <v>400</v>
      </c>
      <c r="D15" s="17">
        <v>3</v>
      </c>
      <c r="E15" s="77" t="s">
        <v>412</v>
      </c>
      <c r="F15" s="20">
        <v>5435</v>
      </c>
      <c r="G15" s="20">
        <v>21.629424495029351</v>
      </c>
      <c r="H15" s="26">
        <v>3.9796549208885651E-3</v>
      </c>
      <c r="I15" s="20">
        <v>5468</v>
      </c>
      <c r="J15" s="20">
        <v>8.4119767776981877</v>
      </c>
      <c r="K15" s="26">
        <v>1.5384010200618485E-3</v>
      </c>
      <c r="L15" s="20">
        <v>5511</v>
      </c>
      <c r="M15" s="20">
        <v>10.127360118984942</v>
      </c>
      <c r="N15" s="26">
        <f t="shared" si="0"/>
        <v>1.8376628776964148E-3</v>
      </c>
      <c r="O15" s="20">
        <v>5492</v>
      </c>
      <c r="P15" s="20">
        <v>7.841523523002996</v>
      </c>
      <c r="Q15" s="26">
        <f t="shared" si="1"/>
        <v>1.4278083617995259E-3</v>
      </c>
      <c r="R15" s="20">
        <v>5523</v>
      </c>
      <c r="S15" s="20">
        <v>19.981454202792051</v>
      </c>
      <c r="T15" s="26">
        <f t="shared" si="2"/>
        <v>3.6178624303443872E-3</v>
      </c>
      <c r="U15" s="20">
        <v>5474</v>
      </c>
      <c r="V15" s="78">
        <f t="shared" si="3"/>
        <v>54.130837719274034</v>
      </c>
      <c r="W15" s="26">
        <v>9.8887171573390636E-3</v>
      </c>
    </row>
    <row r="16" spans="1:28" x14ac:dyDescent="0.25">
      <c r="A16" s="17"/>
      <c r="B16" s="17">
        <v>92003</v>
      </c>
      <c r="C16" s="17" t="s">
        <v>564</v>
      </c>
      <c r="D16" s="17">
        <v>3</v>
      </c>
      <c r="E16" s="77" t="s">
        <v>557</v>
      </c>
      <c r="F16" s="20">
        <v>25511</v>
      </c>
      <c r="G16" s="20">
        <v>495.82418237884031</v>
      </c>
      <c r="H16" s="26">
        <v>1.9435701555362013E-2</v>
      </c>
      <c r="I16" s="20">
        <v>25795</v>
      </c>
      <c r="J16" s="20">
        <v>557.93244172589789</v>
      </c>
      <c r="K16" s="26">
        <v>2.1629480198716723E-2</v>
      </c>
      <c r="L16" s="20">
        <v>26068</v>
      </c>
      <c r="M16" s="20">
        <v>572.01211169570229</v>
      </c>
      <c r="N16" s="26">
        <f t="shared" si="0"/>
        <v>2.1943076250410552E-2</v>
      </c>
      <c r="O16" s="20">
        <v>26281</v>
      </c>
      <c r="P16" s="20">
        <v>680.01674585933006</v>
      </c>
      <c r="Q16" s="26">
        <f t="shared" si="1"/>
        <v>2.5874842884948443E-2</v>
      </c>
      <c r="R16" s="20">
        <v>26767</v>
      </c>
      <c r="S16" s="20">
        <v>721.46594557014942</v>
      </c>
      <c r="T16" s="26">
        <f t="shared" si="2"/>
        <v>2.695356018867073E-2</v>
      </c>
      <c r="U16" s="20">
        <v>27391</v>
      </c>
      <c r="V16" s="78">
        <f t="shared" si="3"/>
        <v>842.99527984414772</v>
      </c>
      <c r="W16" s="26">
        <v>3.0776360112597122E-2</v>
      </c>
    </row>
    <row r="17" spans="1:23" x14ac:dyDescent="0.25">
      <c r="A17" s="17"/>
      <c r="B17" s="17">
        <v>21001</v>
      </c>
      <c r="C17" s="17" t="s">
        <v>73</v>
      </c>
      <c r="D17" s="17">
        <v>2</v>
      </c>
      <c r="E17" s="77" t="s">
        <v>70</v>
      </c>
      <c r="F17" s="20">
        <v>107912</v>
      </c>
      <c r="G17" s="20">
        <v>29761.542563688417</v>
      </c>
      <c r="H17" s="26">
        <v>0.27579456004604136</v>
      </c>
      <c r="I17" s="20">
        <v>113462</v>
      </c>
      <c r="J17" s="20">
        <v>32418.865722560815</v>
      </c>
      <c r="K17" s="26">
        <v>0.28572443392995728</v>
      </c>
      <c r="L17" s="20">
        <v>116332</v>
      </c>
      <c r="M17" s="20">
        <v>35152.855376847088</v>
      </c>
      <c r="N17" s="26">
        <f t="shared" si="0"/>
        <v>0.30217700526808694</v>
      </c>
      <c r="O17" s="20">
        <v>117412</v>
      </c>
      <c r="P17" s="20">
        <v>36584.880404206167</v>
      </c>
      <c r="Q17" s="26">
        <f t="shared" si="1"/>
        <v>0.3115940483443444</v>
      </c>
      <c r="R17" s="20">
        <v>118241</v>
      </c>
      <c r="S17" s="20">
        <v>37862.700576723248</v>
      </c>
      <c r="T17" s="26">
        <f t="shared" si="2"/>
        <v>0.3202163426960466</v>
      </c>
      <c r="U17" s="20">
        <v>119714</v>
      </c>
      <c r="V17" s="78">
        <f t="shared" si="3"/>
        <v>38578.361721385343</v>
      </c>
      <c r="W17" s="26">
        <v>0.32225438730127925</v>
      </c>
    </row>
    <row r="18" spans="1:23" x14ac:dyDescent="0.25">
      <c r="A18" s="17"/>
      <c r="B18" s="17">
        <v>56001</v>
      </c>
      <c r="C18" s="17" t="s">
        <v>612</v>
      </c>
      <c r="D18" s="17">
        <v>3</v>
      </c>
      <c r="E18" s="77" t="s">
        <v>347</v>
      </c>
      <c r="F18" s="20">
        <v>11742</v>
      </c>
      <c r="G18" s="20">
        <v>622.00414931706405</v>
      </c>
      <c r="H18" s="26">
        <v>5.2972589790245619E-2</v>
      </c>
      <c r="I18" s="20">
        <v>11941</v>
      </c>
      <c r="J18" s="20">
        <v>610.85371712594883</v>
      </c>
      <c r="K18" s="26">
        <v>5.1155993394686274E-2</v>
      </c>
      <c r="L18" s="20">
        <v>11944</v>
      </c>
      <c r="M18" s="20">
        <v>719.01492637970898</v>
      </c>
      <c r="N18" s="26">
        <f t="shared" si="0"/>
        <v>6.0198838444382868E-2</v>
      </c>
      <c r="O18" s="20">
        <v>12012</v>
      </c>
      <c r="P18" s="20">
        <v>760.53397515467429</v>
      </c>
      <c r="Q18" s="26">
        <f t="shared" si="1"/>
        <v>6.3314516746143384E-2</v>
      </c>
      <c r="R18" s="20">
        <v>12123</v>
      </c>
      <c r="S18" s="20">
        <v>822.45555108279518</v>
      </c>
      <c r="T18" s="26">
        <f t="shared" si="2"/>
        <v>6.7842576184343417E-2</v>
      </c>
      <c r="U18" s="20">
        <v>12261</v>
      </c>
      <c r="V18" s="78">
        <f t="shared" si="3"/>
        <v>981.51434328430935</v>
      </c>
      <c r="W18" s="26">
        <v>8.0051736667833731E-2</v>
      </c>
    </row>
    <row r="19" spans="1:23" x14ac:dyDescent="0.25">
      <c r="A19" s="17"/>
      <c r="B19" s="17">
        <v>91005</v>
      </c>
      <c r="C19" s="17" t="s">
        <v>564</v>
      </c>
      <c r="D19" s="17">
        <v>3</v>
      </c>
      <c r="E19" s="77" t="s">
        <v>542</v>
      </c>
      <c r="F19" s="20">
        <v>7032</v>
      </c>
      <c r="G19" s="20">
        <v>23.518269449786821</v>
      </c>
      <c r="H19" s="26">
        <v>3.3444638011642237E-3</v>
      </c>
      <c r="I19" s="20">
        <v>7073</v>
      </c>
      <c r="J19" s="20">
        <v>44.418388617565753</v>
      </c>
      <c r="K19" s="26">
        <v>6.2799927354115301E-3</v>
      </c>
      <c r="L19" s="20">
        <v>7078</v>
      </c>
      <c r="M19" s="20">
        <v>33.843595779442737</v>
      </c>
      <c r="N19" s="26">
        <f t="shared" si="0"/>
        <v>4.7815196071549501E-3</v>
      </c>
      <c r="O19" s="20">
        <v>7101</v>
      </c>
      <c r="P19" s="20">
        <v>36.780023591946765</v>
      </c>
      <c r="Q19" s="26">
        <f t="shared" si="1"/>
        <v>5.1795554980913622E-3</v>
      </c>
      <c r="R19" s="20">
        <v>7139</v>
      </c>
      <c r="S19" s="20">
        <v>46.651426067800429</v>
      </c>
      <c r="T19" s="26">
        <f t="shared" si="2"/>
        <v>6.5347284028295883E-3</v>
      </c>
      <c r="U19" s="20">
        <v>7046</v>
      </c>
      <c r="V19" s="78">
        <f t="shared" si="3"/>
        <v>71.463332156409749</v>
      </c>
      <c r="W19" s="26">
        <v>1.0142397410787646E-2</v>
      </c>
    </row>
    <row r="20" spans="1:23" x14ac:dyDescent="0.25">
      <c r="A20" s="17"/>
      <c r="B20" s="17">
        <v>62003</v>
      </c>
      <c r="C20" s="17" t="s">
        <v>400</v>
      </c>
      <c r="D20" s="17">
        <v>3</v>
      </c>
      <c r="E20" s="77" t="s">
        <v>388</v>
      </c>
      <c r="F20" s="20">
        <v>27634</v>
      </c>
      <c r="G20" s="20">
        <v>1588.5778297803254</v>
      </c>
      <c r="H20" s="26">
        <v>5.7486351226037687E-2</v>
      </c>
      <c r="I20" s="20">
        <v>28103</v>
      </c>
      <c r="J20" s="20">
        <v>1774.5190016441584</v>
      </c>
      <c r="K20" s="26">
        <v>6.3143401118889747E-2</v>
      </c>
      <c r="L20" s="20">
        <v>28263</v>
      </c>
      <c r="M20" s="20">
        <v>2107.7723362686411</v>
      </c>
      <c r="N20" s="26">
        <f t="shared" si="0"/>
        <v>7.4577091471840967E-2</v>
      </c>
      <c r="O20" s="20">
        <v>28159</v>
      </c>
      <c r="P20" s="20">
        <v>2204.1557811746588</v>
      </c>
      <c r="Q20" s="26">
        <f t="shared" si="1"/>
        <v>7.8275357121156963E-2</v>
      </c>
      <c r="R20" s="20">
        <v>28314</v>
      </c>
      <c r="S20" s="20">
        <v>2445.4720574860876</v>
      </c>
      <c r="T20" s="26">
        <f t="shared" si="2"/>
        <v>8.6369713127289943E-2</v>
      </c>
      <c r="U20" s="20">
        <v>28373</v>
      </c>
      <c r="V20" s="78">
        <f t="shared" si="3"/>
        <v>2608.0094836186549</v>
      </c>
      <c r="W20" s="26">
        <v>9.1918707349193066E-2</v>
      </c>
    </row>
    <row r="21" spans="1:23" x14ac:dyDescent="0.25">
      <c r="A21" s="17"/>
      <c r="B21" s="17">
        <v>61079</v>
      </c>
      <c r="C21" s="17" t="s">
        <v>400</v>
      </c>
      <c r="D21" s="17">
        <v>3</v>
      </c>
      <c r="E21" s="77" t="s">
        <v>385</v>
      </c>
      <c r="F21" s="20">
        <v>4074</v>
      </c>
      <c r="G21" s="20">
        <v>29.254723397055969</v>
      </c>
      <c r="H21" s="26">
        <v>7.1808353944663641E-3</v>
      </c>
      <c r="I21" s="20">
        <v>4106</v>
      </c>
      <c r="J21" s="20">
        <v>34.656750880439709</v>
      </c>
      <c r="K21" s="26">
        <v>8.4405140965513169E-3</v>
      </c>
      <c r="L21" s="20">
        <v>4107</v>
      </c>
      <c r="M21" s="20">
        <v>7.5090436481478795</v>
      </c>
      <c r="N21" s="26">
        <f t="shared" si="0"/>
        <v>1.8283524831136789E-3</v>
      </c>
      <c r="O21" s="20">
        <v>4116</v>
      </c>
      <c r="P21" s="20">
        <v>7.3650950365335071</v>
      </c>
      <c r="Q21" s="26">
        <f t="shared" si="1"/>
        <v>1.7893816901198996E-3</v>
      </c>
      <c r="R21" s="20">
        <v>4175</v>
      </c>
      <c r="S21" s="20">
        <v>6.7614725660588988</v>
      </c>
      <c r="T21" s="26">
        <f t="shared" si="2"/>
        <v>1.6195143870799758E-3</v>
      </c>
      <c r="U21" s="20">
        <v>4189</v>
      </c>
      <c r="V21" s="78">
        <f t="shared" si="3"/>
        <v>36.800184424037276</v>
      </c>
      <c r="W21" s="26">
        <v>8.7849568928234124E-3</v>
      </c>
    </row>
    <row r="22" spans="1:23" x14ac:dyDescent="0.25">
      <c r="A22" s="17"/>
      <c r="B22" s="17">
        <v>57003</v>
      </c>
      <c r="C22" s="17" t="s">
        <v>612</v>
      </c>
      <c r="D22" s="17">
        <v>3</v>
      </c>
      <c r="E22" s="77" t="s">
        <v>361</v>
      </c>
      <c r="F22" s="20">
        <v>7656</v>
      </c>
      <c r="G22" s="20">
        <v>42.467354146134142</v>
      </c>
      <c r="H22" s="26">
        <v>5.5469375843957862E-3</v>
      </c>
      <c r="I22" s="20">
        <v>7693</v>
      </c>
      <c r="J22" s="20">
        <v>69.44732057702825</v>
      </c>
      <c r="K22" s="26">
        <v>9.0273392144843683E-3</v>
      </c>
      <c r="L22" s="20">
        <v>7766</v>
      </c>
      <c r="M22" s="20">
        <v>74.193022277568176</v>
      </c>
      <c r="N22" s="26">
        <f t="shared" si="0"/>
        <v>9.5535696983734455E-3</v>
      </c>
      <c r="O22" s="20">
        <v>7817</v>
      </c>
      <c r="P22" s="20">
        <v>82.624653149513549</v>
      </c>
      <c r="Q22" s="26">
        <f t="shared" si="1"/>
        <v>1.056986735953864E-2</v>
      </c>
      <c r="R22" s="20">
        <v>7829</v>
      </c>
      <c r="S22" s="20">
        <v>65.949964956919416</v>
      </c>
      <c r="T22" s="26">
        <f t="shared" si="2"/>
        <v>8.423804439509441E-3</v>
      </c>
      <c r="U22" s="20">
        <v>7687</v>
      </c>
      <c r="V22" s="78">
        <f t="shared" si="3"/>
        <v>114.25302593274925</v>
      </c>
      <c r="W22" s="26">
        <v>1.4863148944028784E-2</v>
      </c>
    </row>
    <row r="23" spans="1:23" x14ac:dyDescent="0.25">
      <c r="A23" s="17"/>
      <c r="B23" s="17">
        <v>11002</v>
      </c>
      <c r="C23" s="17" t="s">
        <v>606</v>
      </c>
      <c r="D23" s="17">
        <v>1</v>
      </c>
      <c r="E23" s="77" t="s">
        <v>1</v>
      </c>
      <c r="F23" s="20">
        <v>493517</v>
      </c>
      <c r="G23" s="20">
        <v>82590.398479302094</v>
      </c>
      <c r="H23" s="26">
        <v>0.16735066568993995</v>
      </c>
      <c r="I23" s="20">
        <v>507911</v>
      </c>
      <c r="J23" s="20">
        <v>88810.481012307951</v>
      </c>
      <c r="K23" s="26">
        <v>0.17485441546315783</v>
      </c>
      <c r="L23" s="20">
        <v>513570</v>
      </c>
      <c r="M23" s="20">
        <v>96408.448245523454</v>
      </c>
      <c r="N23" s="26">
        <f t="shared" si="0"/>
        <v>0.18772211820301701</v>
      </c>
      <c r="O23" s="20">
        <v>517042</v>
      </c>
      <c r="P23" s="20">
        <v>99517.845370634226</v>
      </c>
      <c r="Q23" s="26">
        <f t="shared" si="1"/>
        <v>0.19247536055220701</v>
      </c>
      <c r="R23" s="20">
        <v>520504</v>
      </c>
      <c r="S23" s="20">
        <v>103343.24308414514</v>
      </c>
      <c r="T23" s="26">
        <f t="shared" si="2"/>
        <v>0.19854457042432938</v>
      </c>
      <c r="U23" s="20">
        <v>525935</v>
      </c>
      <c r="V23" s="78">
        <f t="shared" si="3"/>
        <v>110681.10861173597</v>
      </c>
      <c r="W23" s="26">
        <v>0.21044636430687436</v>
      </c>
    </row>
    <row r="24" spans="1:23" x14ac:dyDescent="0.25">
      <c r="A24" s="17"/>
      <c r="B24" s="17">
        <v>34002</v>
      </c>
      <c r="C24" s="17" t="s">
        <v>608</v>
      </c>
      <c r="D24" s="17">
        <v>1</v>
      </c>
      <c r="E24" s="77" t="s">
        <v>201</v>
      </c>
      <c r="F24" s="20">
        <v>14331</v>
      </c>
      <c r="G24" s="20">
        <v>46.360655741293776</v>
      </c>
      <c r="H24" s="26">
        <v>3.2349909804824349E-3</v>
      </c>
      <c r="I24" s="20">
        <v>14469</v>
      </c>
      <c r="J24" s="20">
        <v>51.776034936160308</v>
      </c>
      <c r="K24" s="26">
        <v>3.5784114269237894E-3</v>
      </c>
      <c r="L24" s="20">
        <v>14567</v>
      </c>
      <c r="M24" s="20">
        <v>67.834203129892998</v>
      </c>
      <c r="N24" s="26">
        <f t="shared" si="0"/>
        <v>4.6567037227907594E-3</v>
      </c>
      <c r="O24" s="20">
        <v>14589</v>
      </c>
      <c r="P24" s="20">
        <v>76.931124459472414</v>
      </c>
      <c r="Q24" s="26">
        <f t="shared" si="1"/>
        <v>5.2732280800241562E-3</v>
      </c>
      <c r="R24" s="20">
        <v>14545</v>
      </c>
      <c r="S24" s="20">
        <v>79.145757232019989</v>
      </c>
      <c r="T24" s="26">
        <f t="shared" si="2"/>
        <v>5.4414408547280848E-3</v>
      </c>
      <c r="U24" s="20">
        <v>14716</v>
      </c>
      <c r="V24" s="78">
        <f t="shared" si="3"/>
        <v>143.7538781440073</v>
      </c>
      <c r="W24" s="26">
        <v>9.7685429562386038E-3</v>
      </c>
    </row>
    <row r="25" spans="1:23" x14ac:dyDescent="0.25">
      <c r="A25" s="17"/>
      <c r="B25" s="17">
        <v>37020</v>
      </c>
      <c r="C25" s="17" t="s">
        <v>608</v>
      </c>
      <c r="D25" s="17">
        <v>1</v>
      </c>
      <c r="E25" s="77" t="s">
        <v>236</v>
      </c>
      <c r="F25" s="20">
        <v>9060</v>
      </c>
      <c r="G25" s="20">
        <v>46.109251533359107</v>
      </c>
      <c r="H25" s="26">
        <v>5.0893213612979143E-3</v>
      </c>
      <c r="I25" s="20">
        <v>9075</v>
      </c>
      <c r="J25" s="20">
        <v>65.746903774003528</v>
      </c>
      <c r="K25" s="26">
        <v>7.2448378814328959E-3</v>
      </c>
      <c r="L25" s="20">
        <v>9067</v>
      </c>
      <c r="M25" s="20">
        <v>72.211526184344194</v>
      </c>
      <c r="N25" s="26">
        <f t="shared" si="0"/>
        <v>7.9642137624731657E-3</v>
      </c>
      <c r="O25" s="20">
        <v>9053</v>
      </c>
      <c r="P25" s="20">
        <v>63.458603222640726</v>
      </c>
      <c r="Q25" s="26">
        <f t="shared" si="1"/>
        <v>7.0096767063559844E-3</v>
      </c>
      <c r="R25" s="20">
        <v>9030</v>
      </c>
      <c r="S25" s="20">
        <v>81.943986526506819</v>
      </c>
      <c r="T25" s="26">
        <f t="shared" si="2"/>
        <v>9.0746385965123823E-3</v>
      </c>
      <c r="U25" s="20">
        <v>9056</v>
      </c>
      <c r="V25" s="78">
        <f t="shared" si="3"/>
        <v>101.70312385295763</v>
      </c>
      <c r="W25" s="26">
        <v>1.1230468623338961E-2</v>
      </c>
    </row>
    <row r="26" spans="1:23" x14ac:dyDescent="0.25">
      <c r="A26" s="17"/>
      <c r="B26" s="17">
        <v>13001</v>
      </c>
      <c r="C26" s="17" t="s">
        <v>606</v>
      </c>
      <c r="D26" s="17">
        <v>1</v>
      </c>
      <c r="E26" s="77" t="s">
        <v>43</v>
      </c>
      <c r="F26" s="20">
        <v>12855</v>
      </c>
      <c r="G26" s="20">
        <v>138.09269285726933</v>
      </c>
      <c r="H26" s="26">
        <v>1.0742333166648722E-2</v>
      </c>
      <c r="I26" s="20">
        <v>12941</v>
      </c>
      <c r="J26" s="20">
        <v>130.13180531686336</v>
      </c>
      <c r="K26" s="26">
        <v>1.0055776625984341E-2</v>
      </c>
      <c r="L26" s="20">
        <v>13053</v>
      </c>
      <c r="M26" s="20">
        <v>158.96858777617928</v>
      </c>
      <c r="N26" s="26">
        <f t="shared" si="0"/>
        <v>1.2178701277574448E-2</v>
      </c>
      <c r="O26" s="20">
        <v>13142</v>
      </c>
      <c r="P26" s="20">
        <v>190.22643233063877</v>
      </c>
      <c r="Q26" s="26">
        <f t="shared" si="1"/>
        <v>1.4474694287828244E-2</v>
      </c>
      <c r="R26" s="20">
        <v>13261</v>
      </c>
      <c r="S26" s="20">
        <v>203.47732539004633</v>
      </c>
      <c r="T26" s="26">
        <f t="shared" si="2"/>
        <v>1.5344040825733077E-2</v>
      </c>
      <c r="U26" s="20">
        <v>13293</v>
      </c>
      <c r="V26" s="78">
        <f t="shared" si="3"/>
        <v>331.84332666086436</v>
      </c>
      <c r="W26" s="26">
        <v>2.4963764888352093E-2</v>
      </c>
    </row>
    <row r="27" spans="1:23" x14ac:dyDescent="0.25">
      <c r="A27" s="17"/>
      <c r="B27" s="17">
        <v>71002</v>
      </c>
      <c r="C27" s="17" t="s">
        <v>610</v>
      </c>
      <c r="D27" s="17">
        <v>1</v>
      </c>
      <c r="E27" s="77" t="s">
        <v>455</v>
      </c>
      <c r="F27" s="20">
        <v>7856</v>
      </c>
      <c r="G27" s="20">
        <v>231.18121122361063</v>
      </c>
      <c r="H27" s="26">
        <v>2.942734358752681E-2</v>
      </c>
      <c r="I27" s="20">
        <v>8060</v>
      </c>
      <c r="J27" s="20">
        <v>206.03469103445892</v>
      </c>
      <c r="K27" s="26">
        <v>2.5562616753654951E-2</v>
      </c>
      <c r="L27" s="20">
        <v>8119</v>
      </c>
      <c r="M27" s="20">
        <v>146.80028837340868</v>
      </c>
      <c r="N27" s="26">
        <f t="shared" si="0"/>
        <v>1.8081079981944657E-2</v>
      </c>
      <c r="O27" s="20">
        <v>8164</v>
      </c>
      <c r="P27" s="20">
        <v>145.48230153857367</v>
      </c>
      <c r="Q27" s="26">
        <f t="shared" si="1"/>
        <v>1.7819978140442633E-2</v>
      </c>
      <c r="R27" s="20">
        <v>8210</v>
      </c>
      <c r="S27" s="20">
        <v>218.04020722502469</v>
      </c>
      <c r="T27" s="26">
        <f t="shared" si="2"/>
        <v>2.6557881513401303E-2</v>
      </c>
      <c r="U27" s="20">
        <v>8202</v>
      </c>
      <c r="V27" s="78">
        <f t="shared" si="3"/>
        <v>250.0579392000289</v>
      </c>
      <c r="W27" s="26">
        <v>3.0487434674473166E-2</v>
      </c>
    </row>
    <row r="28" spans="1:23" x14ac:dyDescent="0.25">
      <c r="A28" s="17"/>
      <c r="B28" s="17">
        <v>23002</v>
      </c>
      <c r="C28" s="17" t="s">
        <v>607</v>
      </c>
      <c r="D28" s="17">
        <v>1</v>
      </c>
      <c r="E28" s="77" t="s">
        <v>88</v>
      </c>
      <c r="F28" s="20">
        <v>30557</v>
      </c>
      <c r="G28" s="20">
        <v>1194.8280284069817</v>
      </c>
      <c r="H28" s="26">
        <v>3.9101614307915755E-2</v>
      </c>
      <c r="I28" s="20">
        <v>31417</v>
      </c>
      <c r="J28" s="20">
        <v>1381.7364558377628</v>
      </c>
      <c r="K28" s="26">
        <v>4.3980534609853357E-2</v>
      </c>
      <c r="L28" s="20">
        <v>32069</v>
      </c>
      <c r="M28" s="20">
        <v>1644.8010663253833</v>
      </c>
      <c r="N28" s="26">
        <f t="shared" si="0"/>
        <v>5.1289440466661985E-2</v>
      </c>
      <c r="O28" s="20">
        <v>32402</v>
      </c>
      <c r="P28" s="20">
        <v>1734.1296828719444</v>
      </c>
      <c r="Q28" s="26">
        <f t="shared" si="1"/>
        <v>5.3519217420898227E-2</v>
      </c>
      <c r="R28" s="20">
        <v>32706</v>
      </c>
      <c r="S28" s="20">
        <v>1956.5883875588995</v>
      </c>
      <c r="T28" s="26">
        <f t="shared" si="2"/>
        <v>5.9823530470216456E-2</v>
      </c>
      <c r="U28" s="20">
        <v>33158</v>
      </c>
      <c r="V28" s="78">
        <f t="shared" si="3"/>
        <v>2299.0860581237266</v>
      </c>
      <c r="W28" s="26">
        <v>6.9337295920252326E-2</v>
      </c>
    </row>
    <row r="29" spans="1:23" x14ac:dyDescent="0.25">
      <c r="A29" s="17"/>
      <c r="B29" s="17">
        <v>43002</v>
      </c>
      <c r="C29" s="17" t="s">
        <v>609</v>
      </c>
      <c r="D29" s="17">
        <v>1</v>
      </c>
      <c r="E29" s="77" t="s">
        <v>260</v>
      </c>
      <c r="F29" s="20">
        <v>13867</v>
      </c>
      <c r="G29" s="20">
        <v>51.345471488001564</v>
      </c>
      <c r="H29" s="26">
        <v>3.7027094171775844E-3</v>
      </c>
      <c r="I29" s="20">
        <v>13903</v>
      </c>
      <c r="J29" s="20">
        <v>75.171629741890584</v>
      </c>
      <c r="K29" s="26">
        <v>5.4068639676250153E-3</v>
      </c>
      <c r="L29" s="20">
        <v>14052</v>
      </c>
      <c r="M29" s="20">
        <v>85.870132805999958</v>
      </c>
      <c r="N29" s="26">
        <f t="shared" si="0"/>
        <v>6.1108833479931656E-3</v>
      </c>
      <c r="O29" s="20">
        <v>14083</v>
      </c>
      <c r="P29" s="20">
        <v>99.663848804935199</v>
      </c>
      <c r="Q29" s="26">
        <f t="shared" si="1"/>
        <v>7.0768904924330897E-3</v>
      </c>
      <c r="R29" s="20">
        <v>14135</v>
      </c>
      <c r="S29" s="20">
        <v>105.52868397949649</v>
      </c>
      <c r="T29" s="26">
        <f t="shared" si="2"/>
        <v>7.4657717707461262E-3</v>
      </c>
      <c r="U29" s="20">
        <v>14256</v>
      </c>
      <c r="V29" s="78">
        <f t="shared" si="3"/>
        <v>166.44892586520345</v>
      </c>
      <c r="W29" s="26">
        <v>1.1675710287963204E-2</v>
      </c>
    </row>
    <row r="30" spans="1:23" x14ac:dyDescent="0.25">
      <c r="A30" s="17"/>
      <c r="B30" s="17">
        <v>92006</v>
      </c>
      <c r="C30" s="17" t="s">
        <v>564</v>
      </c>
      <c r="D30" s="17">
        <v>3</v>
      </c>
      <c r="E30" s="77" t="s">
        <v>558</v>
      </c>
      <c r="F30" s="20">
        <v>6610</v>
      </c>
      <c r="G30" s="20">
        <v>84.749311541825804</v>
      </c>
      <c r="H30" s="26">
        <v>1.2821378448082572E-2</v>
      </c>
      <c r="I30" s="20">
        <v>6774</v>
      </c>
      <c r="J30" s="20">
        <v>57.648414384714286</v>
      </c>
      <c r="K30" s="26">
        <v>8.5102471781391027E-3</v>
      </c>
      <c r="L30" s="20">
        <v>6909</v>
      </c>
      <c r="M30" s="20">
        <v>88.701364049650621</v>
      </c>
      <c r="N30" s="26">
        <f t="shared" si="0"/>
        <v>1.2838524250926417E-2</v>
      </c>
      <c r="O30" s="20">
        <v>6917</v>
      </c>
      <c r="P30" s="20">
        <v>27.67902488959303</v>
      </c>
      <c r="Q30" s="26">
        <f t="shared" si="1"/>
        <v>4.0015938831275159E-3</v>
      </c>
      <c r="R30" s="20">
        <v>6947</v>
      </c>
      <c r="S30" s="20">
        <v>43.762468865096452</v>
      </c>
      <c r="T30" s="26">
        <f t="shared" si="2"/>
        <v>6.2994773089242052E-3</v>
      </c>
      <c r="U30" s="20">
        <v>7032</v>
      </c>
      <c r="V30" s="78">
        <f t="shared" si="3"/>
        <v>69.081542784103192</v>
      </c>
      <c r="W30" s="26">
        <v>9.8238826484788391E-3</v>
      </c>
    </row>
    <row r="31" spans="1:23" x14ac:dyDescent="0.25">
      <c r="A31" s="17"/>
      <c r="B31" s="17">
        <v>81003</v>
      </c>
      <c r="C31" s="17" t="s">
        <v>613</v>
      </c>
      <c r="D31" s="17">
        <v>3</v>
      </c>
      <c r="E31" s="77" t="s">
        <v>499</v>
      </c>
      <c r="F31" s="20">
        <v>5122</v>
      </c>
      <c r="G31" s="20">
        <v>6.6222043747231378</v>
      </c>
      <c r="H31" s="26">
        <v>1.2928942551197068E-3</v>
      </c>
      <c r="I31" s="20">
        <v>5221</v>
      </c>
      <c r="J31" s="20">
        <v>9.4709519701599394</v>
      </c>
      <c r="K31" s="26">
        <v>1.8140111032675617E-3</v>
      </c>
      <c r="L31" s="20">
        <v>5370</v>
      </c>
      <c r="M31" s="20">
        <v>21.02376756602737</v>
      </c>
      <c r="N31" s="26">
        <f t="shared" si="0"/>
        <v>3.9150405150888959E-3</v>
      </c>
      <c r="O31" s="20">
        <v>5411</v>
      </c>
      <c r="P31" s="20">
        <v>30.02235969687155</v>
      </c>
      <c r="Q31" s="26">
        <f t="shared" si="1"/>
        <v>5.5483939561765941E-3</v>
      </c>
      <c r="R31" s="20">
        <v>5491</v>
      </c>
      <c r="S31" s="20">
        <v>28.765175890864015</v>
      </c>
      <c r="T31" s="26">
        <f t="shared" si="2"/>
        <v>5.2386042416434188E-3</v>
      </c>
      <c r="U31" s="20">
        <v>5578</v>
      </c>
      <c r="V31" s="78">
        <f t="shared" si="3"/>
        <v>41.640262428089571</v>
      </c>
      <c r="W31" s="26">
        <v>7.4650882804032934E-3</v>
      </c>
    </row>
    <row r="32" spans="1:23" x14ac:dyDescent="0.25">
      <c r="A32" s="17"/>
      <c r="B32" s="17">
        <v>81004</v>
      </c>
      <c r="C32" s="17" t="s">
        <v>613</v>
      </c>
      <c r="D32" s="17">
        <v>3</v>
      </c>
      <c r="E32" s="77" t="s">
        <v>500</v>
      </c>
      <c r="F32" s="20">
        <v>15835</v>
      </c>
      <c r="G32" s="20">
        <v>345.07323472288397</v>
      </c>
      <c r="H32" s="26">
        <v>2.179180516090205E-2</v>
      </c>
      <c r="I32" s="20">
        <v>16246</v>
      </c>
      <c r="J32" s="20">
        <v>336.78212709936093</v>
      </c>
      <c r="K32" s="26">
        <v>2.0730156783168838E-2</v>
      </c>
      <c r="L32" s="20">
        <v>16427</v>
      </c>
      <c r="M32" s="20">
        <v>478.11686813786002</v>
      </c>
      <c r="N32" s="26">
        <f t="shared" si="0"/>
        <v>2.9105549895772815E-2</v>
      </c>
      <c r="O32" s="20">
        <v>16646</v>
      </c>
      <c r="P32" s="20">
        <v>465.0455111136925</v>
      </c>
      <c r="Q32" s="26">
        <f t="shared" si="1"/>
        <v>2.7937373009353148E-2</v>
      </c>
      <c r="R32" s="20">
        <v>16856</v>
      </c>
      <c r="S32" s="20">
        <v>508.99498521717823</v>
      </c>
      <c r="T32" s="26">
        <f t="shared" si="2"/>
        <v>3.0196664998646074E-2</v>
      </c>
      <c r="U32" s="20">
        <v>17093</v>
      </c>
      <c r="V32" s="78">
        <f t="shared" si="3"/>
        <v>657.83946078336191</v>
      </c>
      <c r="W32" s="26">
        <v>3.8485898366779493E-2</v>
      </c>
    </row>
    <row r="33" spans="1:23" x14ac:dyDescent="0.25">
      <c r="A33" s="17"/>
      <c r="B33" s="17">
        <v>63003</v>
      </c>
      <c r="C33" s="17" t="s">
        <v>400</v>
      </c>
      <c r="D33" s="17">
        <v>3</v>
      </c>
      <c r="E33" s="77" t="s">
        <v>413</v>
      </c>
      <c r="F33" s="20">
        <v>4167</v>
      </c>
      <c r="G33" s="20">
        <v>41.844595932240424</v>
      </c>
      <c r="H33" s="26">
        <v>1.004189967176396E-2</v>
      </c>
      <c r="I33" s="20">
        <v>4175</v>
      </c>
      <c r="J33" s="20">
        <v>29.456118287640848</v>
      </c>
      <c r="K33" s="26">
        <v>7.0553576736864304E-3</v>
      </c>
      <c r="L33" s="20">
        <v>4216</v>
      </c>
      <c r="M33" s="20">
        <v>35.49314930360331</v>
      </c>
      <c r="N33" s="26">
        <f t="shared" si="0"/>
        <v>8.4186786773252642E-3</v>
      </c>
      <c r="O33" s="20">
        <v>4229</v>
      </c>
      <c r="P33" s="20">
        <v>33.783471703373607</v>
      </c>
      <c r="Q33" s="26">
        <f t="shared" si="1"/>
        <v>7.9885248766549087E-3</v>
      </c>
      <c r="R33" s="20">
        <v>4243</v>
      </c>
      <c r="S33" s="20">
        <v>52.416024271172191</v>
      </c>
      <c r="T33" s="26">
        <f t="shared" si="2"/>
        <v>1.2353529170674568E-2</v>
      </c>
      <c r="U33" s="20">
        <v>4288</v>
      </c>
      <c r="V33" s="78">
        <f t="shared" si="3"/>
        <v>86.768370220258689</v>
      </c>
      <c r="W33" s="26">
        <v>2.0235160965545403E-2</v>
      </c>
    </row>
    <row r="34" spans="1:23" x14ac:dyDescent="0.25">
      <c r="A34" s="17"/>
      <c r="B34" s="17">
        <v>34003</v>
      </c>
      <c r="C34" s="17" t="s">
        <v>608</v>
      </c>
      <c r="D34" s="17">
        <v>1</v>
      </c>
      <c r="E34" s="77" t="s">
        <v>202</v>
      </c>
      <c r="F34" s="20">
        <v>9655</v>
      </c>
      <c r="G34" s="20">
        <v>65.984633468685558</v>
      </c>
      <c r="H34" s="26">
        <v>6.834244792199436E-3</v>
      </c>
      <c r="I34" s="20">
        <v>9666</v>
      </c>
      <c r="J34" s="20">
        <v>87.297317933613186</v>
      </c>
      <c r="K34" s="26">
        <v>9.0313798814000805E-3</v>
      </c>
      <c r="L34" s="20">
        <v>9788</v>
      </c>
      <c r="M34" s="20">
        <v>139.28791833347276</v>
      </c>
      <c r="N34" s="26">
        <f t="shared" si="0"/>
        <v>1.4230477966231381E-2</v>
      </c>
      <c r="O34" s="20">
        <v>9956</v>
      </c>
      <c r="P34" s="20">
        <v>159.00216432671121</v>
      </c>
      <c r="Q34" s="26">
        <f t="shared" si="1"/>
        <v>1.5970486573594938E-2</v>
      </c>
      <c r="R34" s="20">
        <v>10045</v>
      </c>
      <c r="S34" s="20">
        <v>187.39248953575833</v>
      </c>
      <c r="T34" s="26">
        <f t="shared" si="2"/>
        <v>1.8655300103111831E-2</v>
      </c>
      <c r="U34" s="20">
        <v>10158</v>
      </c>
      <c r="V34" s="78">
        <f t="shared" si="3"/>
        <v>239.30058718789348</v>
      </c>
      <c r="W34" s="26">
        <v>2.3557844771401208E-2</v>
      </c>
    </row>
    <row r="35" spans="1:23" x14ac:dyDescent="0.25">
      <c r="A35" s="17"/>
      <c r="B35" s="17">
        <v>62006</v>
      </c>
      <c r="C35" s="17" t="s">
        <v>400</v>
      </c>
      <c r="D35" s="17">
        <v>3</v>
      </c>
      <c r="E35" s="77" t="s">
        <v>389</v>
      </c>
      <c r="F35" s="20">
        <v>8849</v>
      </c>
      <c r="G35" s="20">
        <v>121.86516479470616</v>
      </c>
      <c r="H35" s="26">
        <v>1.3771631234569573E-2</v>
      </c>
      <c r="I35" s="20">
        <v>9062</v>
      </c>
      <c r="J35" s="20">
        <v>86.489825382334402</v>
      </c>
      <c r="K35" s="26">
        <v>9.544231448061621E-3</v>
      </c>
      <c r="L35" s="20">
        <v>9201</v>
      </c>
      <c r="M35" s="20">
        <v>109.38352547031117</v>
      </c>
      <c r="N35" s="26">
        <f t="shared" si="0"/>
        <v>1.1888221440094682E-2</v>
      </c>
      <c r="O35" s="20">
        <v>9240</v>
      </c>
      <c r="P35" s="20">
        <v>134.67797106463848</v>
      </c>
      <c r="Q35" s="26">
        <f t="shared" si="1"/>
        <v>1.4575537994008495E-2</v>
      </c>
      <c r="R35" s="20">
        <v>9259</v>
      </c>
      <c r="S35" s="20">
        <v>154.61167861578716</v>
      </c>
      <c r="T35" s="26">
        <f t="shared" si="2"/>
        <v>1.6698528849312794E-2</v>
      </c>
      <c r="U35" s="20">
        <v>9318</v>
      </c>
      <c r="V35" s="78">
        <f t="shared" si="3"/>
        <v>209.05763466399688</v>
      </c>
      <c r="W35" s="26">
        <v>2.2435891249624047E-2</v>
      </c>
    </row>
    <row r="36" spans="1:23" x14ac:dyDescent="0.25">
      <c r="A36" s="17"/>
      <c r="B36" s="17">
        <v>62009</v>
      </c>
      <c r="C36" s="17" t="s">
        <v>400</v>
      </c>
      <c r="D36" s="17">
        <v>3</v>
      </c>
      <c r="E36" s="77" t="s">
        <v>390</v>
      </c>
      <c r="F36" s="20">
        <v>11590</v>
      </c>
      <c r="G36" s="20">
        <v>71.436267275449126</v>
      </c>
      <c r="H36" s="26">
        <v>6.1636123619887078E-3</v>
      </c>
      <c r="I36" s="20">
        <v>11825</v>
      </c>
      <c r="J36" s="20">
        <v>73.700673285984777</v>
      </c>
      <c r="K36" s="26">
        <v>6.2326150770388817E-3</v>
      </c>
      <c r="L36" s="20">
        <v>11988</v>
      </c>
      <c r="M36" s="20">
        <v>126.03554453498943</v>
      </c>
      <c r="N36" s="26">
        <f t="shared" si="0"/>
        <v>1.0513475520102554E-2</v>
      </c>
      <c r="O36" s="20">
        <v>12257</v>
      </c>
      <c r="P36" s="20">
        <v>169.81031111472672</v>
      </c>
      <c r="Q36" s="26">
        <f t="shared" si="1"/>
        <v>1.3854149556557617E-2</v>
      </c>
      <c r="R36" s="20">
        <v>12277</v>
      </c>
      <c r="S36" s="20">
        <v>178.72326694507373</v>
      </c>
      <c r="T36" s="26">
        <f t="shared" si="2"/>
        <v>1.4557568375423453E-2</v>
      </c>
      <c r="U36" s="20">
        <v>12436</v>
      </c>
      <c r="V36" s="78">
        <f t="shared" si="3"/>
        <v>189.20838134537834</v>
      </c>
      <c r="W36" s="26">
        <v>1.5214569101429588E-2</v>
      </c>
    </row>
    <row r="37" spans="1:23" x14ac:dyDescent="0.25">
      <c r="A37" s="17"/>
      <c r="B37" s="17">
        <v>13002</v>
      </c>
      <c r="C37" s="17" t="s">
        <v>606</v>
      </c>
      <c r="D37" s="17">
        <v>1</v>
      </c>
      <c r="E37" s="77" t="s">
        <v>44</v>
      </c>
      <c r="F37" s="20">
        <v>2594</v>
      </c>
      <c r="G37" s="20">
        <v>59.382189340634078</v>
      </c>
      <c r="H37" s="26">
        <v>2.2892131588525089E-2</v>
      </c>
      <c r="I37" s="20">
        <v>2630</v>
      </c>
      <c r="J37" s="20">
        <v>44.125946365349648</v>
      </c>
      <c r="K37" s="26">
        <v>1.6777926374657661E-2</v>
      </c>
      <c r="L37" s="20">
        <v>2680</v>
      </c>
      <c r="M37" s="20">
        <v>49.07817573459478</v>
      </c>
      <c r="N37" s="26">
        <f t="shared" si="0"/>
        <v>1.8312752139774173E-2</v>
      </c>
      <c r="O37" s="20">
        <v>2663</v>
      </c>
      <c r="P37" s="20">
        <v>50.269017437499549</v>
      </c>
      <c r="Q37" s="26">
        <f t="shared" si="1"/>
        <v>1.8876837190198854E-2</v>
      </c>
      <c r="R37" s="20">
        <v>2695</v>
      </c>
      <c r="S37" s="20">
        <v>73.697229279481107</v>
      </c>
      <c r="T37" s="26">
        <f t="shared" si="2"/>
        <v>2.7345910678842712E-2</v>
      </c>
      <c r="U37" s="20">
        <v>2760</v>
      </c>
      <c r="V37" s="78">
        <f t="shared" si="3"/>
        <v>179.27696262949698</v>
      </c>
      <c r="W37" s="26">
        <v>6.4955421242571365E-2</v>
      </c>
    </row>
    <row r="38" spans="1:23" x14ac:dyDescent="0.25">
      <c r="A38" s="17"/>
      <c r="B38" s="17">
        <v>63004</v>
      </c>
      <c r="C38" s="17" t="s">
        <v>400</v>
      </c>
      <c r="D38" s="17">
        <v>3</v>
      </c>
      <c r="E38" s="77" t="s">
        <v>414</v>
      </c>
      <c r="F38" s="20">
        <v>4248</v>
      </c>
      <c r="G38" s="20">
        <v>34.774139100420456</v>
      </c>
      <c r="H38" s="26">
        <v>8.1860026130933274E-3</v>
      </c>
      <c r="I38" s="20">
        <v>4286</v>
      </c>
      <c r="J38" s="20">
        <v>87.568893743916959</v>
      </c>
      <c r="K38" s="26">
        <v>2.0431379781595184E-2</v>
      </c>
      <c r="L38" s="20">
        <v>4351</v>
      </c>
      <c r="M38" s="20">
        <v>57.654017787276878</v>
      </c>
      <c r="N38" s="26">
        <f t="shared" si="0"/>
        <v>1.3250751042812429E-2</v>
      </c>
      <c r="O38" s="20">
        <v>4370</v>
      </c>
      <c r="P38" s="20">
        <v>67.136639160092017</v>
      </c>
      <c r="Q38" s="26">
        <f t="shared" si="1"/>
        <v>1.5363075322675519E-2</v>
      </c>
      <c r="R38" s="20">
        <v>4386</v>
      </c>
      <c r="S38" s="20">
        <v>67.229909263240287</v>
      </c>
      <c r="T38" s="26">
        <f t="shared" si="2"/>
        <v>1.5328296685645301E-2</v>
      </c>
      <c r="U38" s="20">
        <v>4454</v>
      </c>
      <c r="V38" s="78">
        <f t="shared" si="3"/>
        <v>122.0564484100413</v>
      </c>
      <c r="W38" s="26">
        <v>2.7403782759326738E-2</v>
      </c>
    </row>
    <row r="39" spans="1:23" x14ac:dyDescent="0.25">
      <c r="A39" s="17"/>
      <c r="B39" s="17">
        <v>13003</v>
      </c>
      <c r="C39" s="17" t="s">
        <v>606</v>
      </c>
      <c r="D39" s="17">
        <v>1</v>
      </c>
      <c r="E39" s="77" t="s">
        <v>45</v>
      </c>
      <c r="F39" s="20">
        <v>21305</v>
      </c>
      <c r="G39" s="20">
        <v>146.41022266346138</v>
      </c>
      <c r="H39" s="26">
        <v>6.8721062034011442E-3</v>
      </c>
      <c r="I39" s="20">
        <v>21772</v>
      </c>
      <c r="J39" s="20">
        <v>149.32325053088354</v>
      </c>
      <c r="K39" s="26">
        <v>6.8584994732171388E-3</v>
      </c>
      <c r="L39" s="20">
        <v>21969</v>
      </c>
      <c r="M39" s="20">
        <v>197.93222488213843</v>
      </c>
      <c r="N39" s="26">
        <f t="shared" si="0"/>
        <v>9.0096146789630134E-3</v>
      </c>
      <c r="O39" s="20">
        <v>22168</v>
      </c>
      <c r="P39" s="20">
        <v>252.30748505838693</v>
      </c>
      <c r="Q39" s="26">
        <f t="shared" si="1"/>
        <v>1.138160795102792E-2</v>
      </c>
      <c r="R39" s="20">
        <v>22356</v>
      </c>
      <c r="S39" s="20">
        <v>287.40406719985572</v>
      </c>
      <c r="T39" s="26">
        <f t="shared" si="2"/>
        <v>1.2855791161203065E-2</v>
      </c>
      <c r="U39" s="20">
        <v>22618</v>
      </c>
      <c r="V39" s="78">
        <f t="shared" si="3"/>
        <v>356.44432161802251</v>
      </c>
      <c r="W39" s="26">
        <v>1.575932096639944E-2</v>
      </c>
    </row>
    <row r="40" spans="1:23" x14ac:dyDescent="0.25">
      <c r="A40" s="17"/>
      <c r="B40" s="17">
        <v>82003</v>
      </c>
      <c r="C40" s="17" t="s">
        <v>613</v>
      </c>
      <c r="D40" s="17">
        <v>3</v>
      </c>
      <c r="E40" s="77" t="s">
        <v>503</v>
      </c>
      <c r="F40" s="20">
        <v>15051</v>
      </c>
      <c r="G40" s="20">
        <v>542.27616721604647</v>
      </c>
      <c r="H40" s="26">
        <v>3.6029245047906881E-2</v>
      </c>
      <c r="I40" s="20">
        <v>15230</v>
      </c>
      <c r="J40" s="20">
        <v>556.1246987258844</v>
      </c>
      <c r="K40" s="26">
        <v>3.6515081991193986E-2</v>
      </c>
      <c r="L40" s="20">
        <v>15405</v>
      </c>
      <c r="M40" s="20">
        <v>653.40125101748129</v>
      </c>
      <c r="N40" s="26">
        <f t="shared" si="0"/>
        <v>4.2414881598018907E-2</v>
      </c>
      <c r="O40" s="20">
        <v>15580</v>
      </c>
      <c r="P40" s="20">
        <v>701.17193392241643</v>
      </c>
      <c r="Q40" s="26">
        <f t="shared" si="1"/>
        <v>4.500461706819104E-2</v>
      </c>
      <c r="R40" s="20">
        <v>15737</v>
      </c>
      <c r="S40" s="20">
        <v>752.96980015438635</v>
      </c>
      <c r="T40" s="26">
        <f t="shared" si="2"/>
        <v>4.784709920279509E-2</v>
      </c>
      <c r="U40" s="20">
        <v>15985</v>
      </c>
      <c r="V40" s="78">
        <f t="shared" si="3"/>
        <v>769.542349848664</v>
      </c>
      <c r="W40" s="26">
        <v>4.8141529549494154E-2</v>
      </c>
    </row>
    <row r="41" spans="1:23" x14ac:dyDescent="0.25">
      <c r="A41" s="17"/>
      <c r="B41" s="17">
        <v>56005</v>
      </c>
      <c r="C41" s="17" t="s">
        <v>612</v>
      </c>
      <c r="D41" s="17">
        <v>3</v>
      </c>
      <c r="E41" s="77" t="s">
        <v>348</v>
      </c>
      <c r="F41" s="20">
        <v>7050</v>
      </c>
      <c r="G41" s="20">
        <v>80.163368744229899</v>
      </c>
      <c r="H41" s="26">
        <v>1.1370690602018426E-2</v>
      </c>
      <c r="I41" s="20">
        <v>7053</v>
      </c>
      <c r="J41" s="20">
        <v>62.838882971527113</v>
      </c>
      <c r="K41" s="26">
        <v>8.9095254461260612E-3</v>
      </c>
      <c r="L41" s="20">
        <v>7064</v>
      </c>
      <c r="M41" s="20">
        <v>84.380477744106003</v>
      </c>
      <c r="N41" s="26">
        <f t="shared" si="0"/>
        <v>1.1945141243503115E-2</v>
      </c>
      <c r="O41" s="20">
        <v>7052</v>
      </c>
      <c r="P41" s="20">
        <v>93.329147971168112</v>
      </c>
      <c r="Q41" s="26">
        <f t="shared" si="1"/>
        <v>1.3234422571067514E-2</v>
      </c>
      <c r="R41" s="20">
        <v>7095</v>
      </c>
      <c r="S41" s="20">
        <v>88.007598985526982</v>
      </c>
      <c r="T41" s="26">
        <f t="shared" si="2"/>
        <v>1.2404171809094712E-2</v>
      </c>
      <c r="U41" s="20">
        <v>7124</v>
      </c>
      <c r="V41" s="78">
        <f t="shared" si="3"/>
        <v>91.430817444018246</v>
      </c>
      <c r="W41" s="26">
        <v>1.2834196721507334E-2</v>
      </c>
    </row>
    <row r="42" spans="1:23" x14ac:dyDescent="0.25">
      <c r="A42" s="17"/>
      <c r="B42" s="17">
        <v>91013</v>
      </c>
      <c r="C42" s="17" t="s">
        <v>564</v>
      </c>
      <c r="D42" s="17">
        <v>3</v>
      </c>
      <c r="E42" s="77" t="s">
        <v>543</v>
      </c>
      <c r="F42" s="20">
        <v>8828</v>
      </c>
      <c r="G42" s="20">
        <v>64.992479686077573</v>
      </c>
      <c r="H42" s="26">
        <v>7.3620842417396436E-3</v>
      </c>
      <c r="I42" s="20">
        <v>8867</v>
      </c>
      <c r="J42" s="20">
        <v>56.758335183162664</v>
      </c>
      <c r="K42" s="26">
        <v>6.4010753561703692E-3</v>
      </c>
      <c r="L42" s="20">
        <v>8896</v>
      </c>
      <c r="M42" s="20">
        <v>108.97693470417369</v>
      </c>
      <c r="N42" s="26">
        <f t="shared" si="0"/>
        <v>1.2250105070163409E-2</v>
      </c>
      <c r="O42" s="20">
        <v>9069</v>
      </c>
      <c r="P42" s="20">
        <v>114.52654985942225</v>
      </c>
      <c r="Q42" s="26">
        <f t="shared" si="1"/>
        <v>1.2628354819651808E-2</v>
      </c>
      <c r="R42" s="20">
        <v>9161</v>
      </c>
      <c r="S42" s="20">
        <v>145.58995304674201</v>
      </c>
      <c r="T42" s="26">
        <f t="shared" si="2"/>
        <v>1.5892364703279337E-2</v>
      </c>
      <c r="U42" s="20">
        <v>9159</v>
      </c>
      <c r="V42" s="78">
        <f t="shared" si="3"/>
        <v>149.05467543977414</v>
      </c>
      <c r="W42" s="26">
        <v>1.6274121131103193E-2</v>
      </c>
    </row>
    <row r="43" spans="1:23" x14ac:dyDescent="0.25">
      <c r="A43" s="17"/>
      <c r="B43" s="17">
        <v>31003</v>
      </c>
      <c r="C43" s="17" t="s">
        <v>608</v>
      </c>
      <c r="D43" s="17">
        <v>1</v>
      </c>
      <c r="E43" s="77" t="s">
        <v>178</v>
      </c>
      <c r="F43" s="20">
        <v>15214</v>
      </c>
      <c r="G43" s="20">
        <v>28.771765475541937</v>
      </c>
      <c r="H43" s="26">
        <v>1.8911374704576006E-3</v>
      </c>
      <c r="I43" s="20">
        <v>15389</v>
      </c>
      <c r="J43" s="20">
        <v>161.70163220910931</v>
      </c>
      <c r="K43" s="26">
        <v>1.0507611424336169E-2</v>
      </c>
      <c r="L43" s="20">
        <v>15481</v>
      </c>
      <c r="M43" s="20">
        <v>43.739643358001906</v>
      </c>
      <c r="N43" s="26">
        <f t="shared" si="0"/>
        <v>2.8253758386410379E-3</v>
      </c>
      <c r="O43" s="20">
        <v>15502</v>
      </c>
      <c r="P43" s="20">
        <v>66.010835472539767</v>
      </c>
      <c r="Q43" s="26">
        <f t="shared" si="1"/>
        <v>4.258214131888774E-3</v>
      </c>
      <c r="R43" s="20">
        <v>15604</v>
      </c>
      <c r="S43" s="20">
        <v>105.91598274952035</v>
      </c>
      <c r="T43" s="26">
        <f t="shared" si="2"/>
        <v>6.7877456260907682E-3</v>
      </c>
      <c r="U43" s="20">
        <v>15763</v>
      </c>
      <c r="V43" s="78">
        <f t="shared" si="3"/>
        <v>134.17018115948653</v>
      </c>
      <c r="W43" s="26">
        <v>8.5117161174577509E-3</v>
      </c>
    </row>
    <row r="44" spans="1:23" x14ac:dyDescent="0.25">
      <c r="A44" s="17"/>
      <c r="B44" s="17">
        <v>13004</v>
      </c>
      <c r="C44" s="17" t="s">
        <v>606</v>
      </c>
      <c r="D44" s="17">
        <v>1</v>
      </c>
      <c r="E44" s="77" t="s">
        <v>46</v>
      </c>
      <c r="F44" s="20">
        <v>17035</v>
      </c>
      <c r="G44" s="20">
        <v>198.82190067662879</v>
      </c>
      <c r="H44" s="26">
        <v>1.16713766173542E-2</v>
      </c>
      <c r="I44" s="20">
        <v>17340</v>
      </c>
      <c r="J44" s="20">
        <v>189.94224816462673</v>
      </c>
      <c r="K44" s="26">
        <v>1.0953993550439835E-2</v>
      </c>
      <c r="L44" s="20">
        <v>17600</v>
      </c>
      <c r="M44" s="20">
        <v>218.06803121360352</v>
      </c>
      <c r="N44" s="26">
        <f t="shared" si="0"/>
        <v>1.2390229046227472E-2</v>
      </c>
      <c r="O44" s="20">
        <v>17829</v>
      </c>
      <c r="P44" s="20">
        <v>248.38100622555336</v>
      </c>
      <c r="Q44" s="26">
        <f t="shared" si="1"/>
        <v>1.3931292064925311E-2</v>
      </c>
      <c r="R44" s="20">
        <v>17907</v>
      </c>
      <c r="S44" s="20">
        <v>301.18680850298881</v>
      </c>
      <c r="T44" s="26">
        <f t="shared" si="2"/>
        <v>1.6819501228736742E-2</v>
      </c>
      <c r="U44" s="20">
        <v>18084</v>
      </c>
      <c r="V44" s="78">
        <f t="shared" si="3"/>
        <v>363.38419567552887</v>
      </c>
      <c r="W44" s="26">
        <v>2.0094237761309936E-2</v>
      </c>
    </row>
    <row r="45" spans="1:23" x14ac:dyDescent="0.25">
      <c r="A45" s="17"/>
      <c r="B45" s="17">
        <v>23003</v>
      </c>
      <c r="C45" s="17" t="s">
        <v>607</v>
      </c>
      <c r="D45" s="17">
        <v>1</v>
      </c>
      <c r="E45" s="77" t="s">
        <v>89</v>
      </c>
      <c r="F45" s="20">
        <v>24209</v>
      </c>
      <c r="G45" s="20">
        <v>315.38114278037079</v>
      </c>
      <c r="H45" s="26">
        <v>1.3027433713923366E-2</v>
      </c>
      <c r="I45" s="20">
        <v>24322</v>
      </c>
      <c r="J45" s="20">
        <v>398.92094953336493</v>
      </c>
      <c r="K45" s="26">
        <v>1.6401650749665528E-2</v>
      </c>
      <c r="L45" s="20">
        <v>24588</v>
      </c>
      <c r="M45" s="20">
        <v>369.83446194581444</v>
      </c>
      <c r="N45" s="26">
        <f t="shared" si="0"/>
        <v>1.5041258416537109E-2</v>
      </c>
      <c r="O45" s="20">
        <v>24745</v>
      </c>
      <c r="P45" s="20">
        <v>371.40567242388266</v>
      </c>
      <c r="Q45" s="26">
        <f t="shared" si="1"/>
        <v>1.5009321981163171E-2</v>
      </c>
      <c r="R45" s="20">
        <v>24992</v>
      </c>
      <c r="S45" s="20">
        <v>450.2947385702069</v>
      </c>
      <c r="T45" s="26">
        <f t="shared" si="2"/>
        <v>1.8017555160459622E-2</v>
      </c>
      <c r="U45" s="20">
        <v>25251</v>
      </c>
      <c r="V45" s="78">
        <f t="shared" si="3"/>
        <v>671.66020972055355</v>
      </c>
      <c r="W45" s="26">
        <v>2.6599350905728628E-2</v>
      </c>
    </row>
    <row r="46" spans="1:23" x14ac:dyDescent="0.25">
      <c r="A46" s="17"/>
      <c r="B46" s="17">
        <v>24007</v>
      </c>
      <c r="C46" s="17" t="s">
        <v>607</v>
      </c>
      <c r="D46" s="17">
        <v>1</v>
      </c>
      <c r="E46" s="77" t="s">
        <v>122</v>
      </c>
      <c r="F46" s="20">
        <v>9848</v>
      </c>
      <c r="G46" s="20">
        <v>56.350607428933941</v>
      </c>
      <c r="H46" s="26">
        <v>5.7220356853101076E-3</v>
      </c>
      <c r="I46" s="20">
        <v>9944</v>
      </c>
      <c r="J46" s="20">
        <v>60.082957966035998</v>
      </c>
      <c r="K46" s="26">
        <v>6.042131734315768E-3</v>
      </c>
      <c r="L46" s="20">
        <v>10029</v>
      </c>
      <c r="M46" s="20">
        <v>43.832557914296608</v>
      </c>
      <c r="N46" s="26">
        <f t="shared" si="0"/>
        <v>4.3705811062216184E-3</v>
      </c>
      <c r="O46" s="20">
        <v>10058</v>
      </c>
      <c r="P46" s="20">
        <v>50.204116325760587</v>
      </c>
      <c r="Q46" s="26">
        <f t="shared" si="1"/>
        <v>4.9914611578604677E-3</v>
      </c>
      <c r="R46" s="20">
        <v>10004</v>
      </c>
      <c r="S46" s="20">
        <v>47.949786764475732</v>
      </c>
      <c r="T46" s="26">
        <f t="shared" si="2"/>
        <v>4.7930614518668264E-3</v>
      </c>
      <c r="U46" s="20">
        <v>10114</v>
      </c>
      <c r="V46" s="78">
        <f t="shared" si="3"/>
        <v>49.028385634739962</v>
      </c>
      <c r="W46" s="26">
        <v>4.8475761948526758E-3</v>
      </c>
    </row>
    <row r="47" spans="1:23" x14ac:dyDescent="0.25">
      <c r="A47" s="17"/>
      <c r="B47" s="17">
        <v>24008</v>
      </c>
      <c r="C47" s="17" t="s">
        <v>607</v>
      </c>
      <c r="D47" s="17">
        <v>1</v>
      </c>
      <c r="E47" s="77" t="s">
        <v>123</v>
      </c>
      <c r="F47" s="20">
        <v>6081</v>
      </c>
      <c r="G47" s="20">
        <v>39.822618846083813</v>
      </c>
      <c r="H47" s="26">
        <v>6.5486957484104285E-3</v>
      </c>
      <c r="I47" s="20">
        <v>6084</v>
      </c>
      <c r="J47" s="20">
        <v>16.355053172041202</v>
      </c>
      <c r="K47" s="26">
        <v>2.6882072932349118E-3</v>
      </c>
      <c r="L47" s="20">
        <v>6080</v>
      </c>
      <c r="M47" s="20">
        <v>28.382548688834301</v>
      </c>
      <c r="N47" s="26">
        <f t="shared" si="0"/>
        <v>4.6681823501372203E-3</v>
      </c>
      <c r="O47" s="20">
        <v>6117</v>
      </c>
      <c r="P47" s="20">
        <v>40.458125965290954</v>
      </c>
      <c r="Q47" s="26">
        <f t="shared" si="1"/>
        <v>6.6140470762286992E-3</v>
      </c>
      <c r="R47" s="20">
        <v>6134</v>
      </c>
      <c r="S47" s="20">
        <v>51.909481632375474</v>
      </c>
      <c r="T47" s="26">
        <f t="shared" si="2"/>
        <v>8.4625825941270737E-3</v>
      </c>
      <c r="U47" s="20">
        <v>6306</v>
      </c>
      <c r="V47" s="78">
        <f t="shared" si="3"/>
        <v>86.280473798380825</v>
      </c>
      <c r="W47" s="26">
        <v>1.3682282556038825E-2</v>
      </c>
    </row>
    <row r="48" spans="1:23" x14ac:dyDescent="0.25">
      <c r="A48" s="17"/>
      <c r="B48" s="17">
        <v>51008</v>
      </c>
      <c r="C48" s="17" t="s">
        <v>612</v>
      </c>
      <c r="D48" s="17">
        <v>3</v>
      </c>
      <c r="E48" s="77" t="s">
        <v>304</v>
      </c>
      <c r="F48" s="20">
        <v>13753</v>
      </c>
      <c r="G48" s="20">
        <v>162.68179638990648</v>
      </c>
      <c r="H48" s="26">
        <v>1.1828822539802697E-2</v>
      </c>
      <c r="I48" s="20">
        <v>13790</v>
      </c>
      <c r="J48" s="20">
        <v>117.36189730643503</v>
      </c>
      <c r="K48" s="26">
        <v>8.5106524515181307E-3</v>
      </c>
      <c r="L48" s="20">
        <v>13989</v>
      </c>
      <c r="M48" s="20">
        <v>149.58653220901812</v>
      </c>
      <c r="N48" s="26">
        <f t="shared" si="0"/>
        <v>1.0693154064552013E-2</v>
      </c>
      <c r="O48" s="20">
        <v>13982</v>
      </c>
      <c r="P48" s="20">
        <v>123.80893202129467</v>
      </c>
      <c r="Q48" s="26">
        <f t="shared" si="1"/>
        <v>8.8548799900797209E-3</v>
      </c>
      <c r="R48" s="20">
        <v>14024</v>
      </c>
      <c r="S48" s="20">
        <v>117.42221431055867</v>
      </c>
      <c r="T48" s="26">
        <f t="shared" si="2"/>
        <v>8.3729473980717825E-3</v>
      </c>
      <c r="U48" s="20">
        <v>14068</v>
      </c>
      <c r="V48" s="78">
        <f t="shared" si="3"/>
        <v>167.76677076121251</v>
      </c>
      <c r="W48" s="26">
        <v>1.1925417313137085E-2</v>
      </c>
    </row>
    <row r="49" spans="1:23" x14ac:dyDescent="0.25">
      <c r="A49" s="17"/>
      <c r="B49" s="17">
        <v>53053</v>
      </c>
      <c r="C49" s="17" t="s">
        <v>612</v>
      </c>
      <c r="D49" s="17">
        <v>3</v>
      </c>
      <c r="E49" s="77" t="s">
        <v>331</v>
      </c>
      <c r="F49" s="20">
        <v>92523</v>
      </c>
      <c r="G49" s="20">
        <v>5605.1976848213862</v>
      </c>
      <c r="H49" s="26">
        <v>6.0581668177873464E-2</v>
      </c>
      <c r="I49" s="20">
        <v>93941</v>
      </c>
      <c r="J49" s="20">
        <v>5975.1542097072315</v>
      </c>
      <c r="K49" s="26">
        <v>6.3605392849844386E-2</v>
      </c>
      <c r="L49" s="20">
        <v>95231</v>
      </c>
      <c r="M49" s="20">
        <v>7313.5545289214888</v>
      </c>
      <c r="N49" s="26">
        <f t="shared" si="0"/>
        <v>7.679804400795423E-2</v>
      </c>
      <c r="O49" s="20">
        <v>94964</v>
      </c>
      <c r="P49" s="20">
        <v>7589.092011919437</v>
      </c>
      <c r="Q49" s="26">
        <f t="shared" si="1"/>
        <v>7.9915462827170686E-2</v>
      </c>
      <c r="R49" s="20">
        <v>95220</v>
      </c>
      <c r="S49" s="20">
        <v>7370.8126464287488</v>
      </c>
      <c r="T49" s="26">
        <f t="shared" si="2"/>
        <v>7.7408240353168969E-2</v>
      </c>
      <c r="U49" s="20">
        <v>95613</v>
      </c>
      <c r="V49" s="78">
        <f t="shared" si="3"/>
        <v>8333.2496865778267</v>
      </c>
      <c r="W49" s="26">
        <v>8.7156031989141916E-2</v>
      </c>
    </row>
    <row r="50" spans="1:23" x14ac:dyDescent="0.25">
      <c r="A50" s="17"/>
      <c r="B50" s="17">
        <v>71004</v>
      </c>
      <c r="C50" s="17" t="s">
        <v>610</v>
      </c>
      <c r="D50" s="17">
        <v>1</v>
      </c>
      <c r="E50" s="77" t="s">
        <v>456</v>
      </c>
      <c r="F50" s="20">
        <v>43203</v>
      </c>
      <c r="G50" s="20">
        <v>7454.7894312749386</v>
      </c>
      <c r="H50" s="26">
        <v>0.17255258734983539</v>
      </c>
      <c r="I50" s="20">
        <v>43975</v>
      </c>
      <c r="J50" s="20">
        <v>8242.906934616798</v>
      </c>
      <c r="K50" s="26">
        <v>0.1874452969782103</v>
      </c>
      <c r="L50" s="20">
        <v>44885</v>
      </c>
      <c r="M50" s="20">
        <v>9386.1214546257888</v>
      </c>
      <c r="N50" s="26">
        <f t="shared" si="0"/>
        <v>0.20911488146654314</v>
      </c>
      <c r="O50" s="20">
        <v>45242</v>
      </c>
      <c r="P50" s="20">
        <v>9886.0923815013448</v>
      </c>
      <c r="Q50" s="26">
        <f t="shared" si="1"/>
        <v>0.21851581233149164</v>
      </c>
      <c r="R50" s="20">
        <v>45704</v>
      </c>
      <c r="S50" s="20">
        <v>10678.619161553095</v>
      </c>
      <c r="T50" s="26">
        <f t="shared" si="2"/>
        <v>0.23364736481605758</v>
      </c>
      <c r="U50" s="20">
        <v>46346</v>
      </c>
      <c r="V50" s="78">
        <f t="shared" si="3"/>
        <v>11098.438239419705</v>
      </c>
      <c r="W50" s="26">
        <v>0.23946917186854755</v>
      </c>
    </row>
    <row r="51" spans="1:23" x14ac:dyDescent="0.25">
      <c r="A51" s="17"/>
      <c r="B51" s="17">
        <v>12002</v>
      </c>
      <c r="C51" s="17" t="s">
        <v>606</v>
      </c>
      <c r="D51" s="17">
        <v>1</v>
      </c>
      <c r="E51" s="77" t="s">
        <v>30</v>
      </c>
      <c r="F51" s="20">
        <v>10891</v>
      </c>
      <c r="G51" s="20">
        <v>91.358146144457194</v>
      </c>
      <c r="H51" s="26">
        <v>8.3884075056888437E-3</v>
      </c>
      <c r="I51" s="20">
        <v>11013</v>
      </c>
      <c r="J51" s="20">
        <v>87.458442546856674</v>
      </c>
      <c r="K51" s="26">
        <v>7.9413822343463794E-3</v>
      </c>
      <c r="L51" s="20">
        <v>11174</v>
      </c>
      <c r="M51" s="20">
        <v>101.77120763644631</v>
      </c>
      <c r="N51" s="26">
        <f t="shared" si="0"/>
        <v>9.1078582098126273E-3</v>
      </c>
      <c r="O51" s="20">
        <v>11203</v>
      </c>
      <c r="P51" s="20">
        <v>120.07376915948366</v>
      </c>
      <c r="Q51" s="26">
        <f t="shared" si="1"/>
        <v>1.0718001353162872E-2</v>
      </c>
      <c r="R51" s="20">
        <v>11385</v>
      </c>
      <c r="S51" s="20">
        <v>152.35129648143965</v>
      </c>
      <c r="T51" s="26">
        <f t="shared" si="2"/>
        <v>1.3381756388356579E-2</v>
      </c>
      <c r="U51" s="20">
        <v>11527</v>
      </c>
      <c r="V51" s="78">
        <f t="shared" si="3"/>
        <v>189.02662627725582</v>
      </c>
      <c r="W51" s="26">
        <v>1.6398596883599879E-2</v>
      </c>
    </row>
    <row r="52" spans="1:23" x14ac:dyDescent="0.25">
      <c r="A52" s="17"/>
      <c r="B52" s="17">
        <v>42003</v>
      </c>
      <c r="C52" s="17" t="s">
        <v>609</v>
      </c>
      <c r="D52" s="17">
        <v>1</v>
      </c>
      <c r="E52" s="77" t="s">
        <v>251</v>
      </c>
      <c r="F52" s="20">
        <v>14584</v>
      </c>
      <c r="G52" s="20">
        <v>51.643344074174145</v>
      </c>
      <c r="H52" s="26">
        <v>3.5410960006976239E-3</v>
      </c>
      <c r="I52" s="20">
        <v>14762</v>
      </c>
      <c r="J52" s="20">
        <v>99.4390353281632</v>
      </c>
      <c r="K52" s="26">
        <v>6.7361492567513349E-3</v>
      </c>
      <c r="L52" s="20">
        <v>14847</v>
      </c>
      <c r="M52" s="20">
        <v>152.25036310534853</v>
      </c>
      <c r="N52" s="26">
        <f t="shared" si="0"/>
        <v>1.0254621344739579E-2</v>
      </c>
      <c r="O52" s="20">
        <v>14758</v>
      </c>
      <c r="P52" s="20">
        <v>135.81525147522873</v>
      </c>
      <c r="Q52" s="26">
        <f t="shared" si="1"/>
        <v>9.2028222980911189E-3</v>
      </c>
      <c r="R52" s="20">
        <v>14785</v>
      </c>
      <c r="S52" s="20">
        <v>144.78793337739867</v>
      </c>
      <c r="T52" s="26">
        <f t="shared" si="2"/>
        <v>9.7928937015487778E-3</v>
      </c>
      <c r="U52" s="20">
        <v>14958</v>
      </c>
      <c r="V52" s="78">
        <f t="shared" si="3"/>
        <v>189.59178356092821</v>
      </c>
      <c r="W52" s="26">
        <v>1.2674942075205789E-2</v>
      </c>
    </row>
    <row r="53" spans="1:23" x14ac:dyDescent="0.25">
      <c r="A53" s="17"/>
      <c r="B53" s="17">
        <v>64008</v>
      </c>
      <c r="C53" s="17" t="s">
        <v>400</v>
      </c>
      <c r="D53" s="17">
        <v>3</v>
      </c>
      <c r="E53" s="77" t="s">
        <v>441</v>
      </c>
      <c r="F53" s="20">
        <v>2937</v>
      </c>
      <c r="G53" s="20">
        <v>14.233914225556518</v>
      </c>
      <c r="H53" s="26">
        <v>4.8464127427839693E-3</v>
      </c>
      <c r="I53" s="20">
        <v>3001</v>
      </c>
      <c r="J53" s="20">
        <v>30.685277556393615</v>
      </c>
      <c r="K53" s="26">
        <v>1.0225017512960219E-2</v>
      </c>
      <c r="L53" s="20">
        <v>3025</v>
      </c>
      <c r="M53" s="20">
        <v>29.737524099417012</v>
      </c>
      <c r="N53" s="26">
        <f t="shared" si="0"/>
        <v>9.8305864791461191E-3</v>
      </c>
      <c r="O53" s="20">
        <v>3024</v>
      </c>
      <c r="P53" s="20">
        <v>24.064029039497989</v>
      </c>
      <c r="Q53" s="26">
        <f t="shared" si="1"/>
        <v>7.9576815606805518E-3</v>
      </c>
      <c r="R53" s="20">
        <v>3043</v>
      </c>
      <c r="S53" s="20">
        <v>18.017008374099916</v>
      </c>
      <c r="T53" s="26">
        <f t="shared" si="2"/>
        <v>5.9208045922116053E-3</v>
      </c>
      <c r="U53" s="20">
        <v>3132</v>
      </c>
      <c r="V53" s="78">
        <f t="shared" si="3"/>
        <v>34.277382186310128</v>
      </c>
      <c r="W53" s="26">
        <v>1.0944247185922774E-2</v>
      </c>
    </row>
    <row r="54" spans="1:23" x14ac:dyDescent="0.25">
      <c r="A54" s="17"/>
      <c r="B54" s="17">
        <v>51009</v>
      </c>
      <c r="C54" s="17" t="s">
        <v>612</v>
      </c>
      <c r="D54" s="17">
        <v>3</v>
      </c>
      <c r="E54" s="77" t="s">
        <v>305</v>
      </c>
      <c r="F54" s="20">
        <v>11713</v>
      </c>
      <c r="G54" s="20">
        <v>281.05930395848384</v>
      </c>
      <c r="H54" s="26">
        <v>2.3995501063645851E-2</v>
      </c>
      <c r="I54" s="20">
        <v>11807</v>
      </c>
      <c r="J54" s="20">
        <v>226.95910586542684</v>
      </c>
      <c r="K54" s="26">
        <v>1.9222419400815351E-2</v>
      </c>
      <c r="L54" s="20">
        <v>11880</v>
      </c>
      <c r="M54" s="20">
        <v>245.58838617128106</v>
      </c>
      <c r="N54" s="26">
        <f t="shared" si="0"/>
        <v>2.0672423078390661E-2</v>
      </c>
      <c r="O54" s="20">
        <v>11943</v>
      </c>
      <c r="P54" s="20">
        <v>225.84150552516576</v>
      </c>
      <c r="Q54" s="26">
        <f t="shared" si="1"/>
        <v>1.8909947712062777E-2</v>
      </c>
      <c r="R54" s="20">
        <v>11922</v>
      </c>
      <c r="S54" s="20">
        <v>266.20830892648092</v>
      </c>
      <c r="T54" s="26">
        <f t="shared" si="2"/>
        <v>2.2329165318443291E-2</v>
      </c>
      <c r="U54" s="20">
        <v>11859</v>
      </c>
      <c r="V54" s="78">
        <f t="shared" si="3"/>
        <v>434.40190679117296</v>
      </c>
      <c r="W54" s="26">
        <v>3.6630568074135506E-2</v>
      </c>
    </row>
    <row r="55" spans="1:23" x14ac:dyDescent="0.25">
      <c r="A55" s="17"/>
      <c r="B55" s="17">
        <v>24009</v>
      </c>
      <c r="C55" s="17" t="s">
        <v>607</v>
      </c>
      <c r="D55" s="17">
        <v>1</v>
      </c>
      <c r="E55" s="77" t="s">
        <v>124</v>
      </c>
      <c r="F55" s="20">
        <v>9558</v>
      </c>
      <c r="G55" s="20">
        <v>67.232095972047105</v>
      </c>
      <c r="H55" s="26">
        <v>7.0341175948992578E-3</v>
      </c>
      <c r="I55" s="20">
        <v>9712</v>
      </c>
      <c r="J55" s="20">
        <v>56.158737973454784</v>
      </c>
      <c r="K55" s="26">
        <v>5.7824071224726915E-3</v>
      </c>
      <c r="L55" s="20">
        <v>9725</v>
      </c>
      <c r="M55" s="20">
        <v>43.901287827798214</v>
      </c>
      <c r="N55" s="26">
        <f t="shared" si="0"/>
        <v>4.5142712419329782E-3</v>
      </c>
      <c r="O55" s="20">
        <v>9803</v>
      </c>
      <c r="P55" s="20">
        <v>72.959776715407997</v>
      </c>
      <c r="Q55" s="26">
        <f t="shared" si="1"/>
        <v>7.4425968290735486E-3</v>
      </c>
      <c r="R55" s="20">
        <v>9907</v>
      </c>
      <c r="S55" s="20">
        <v>90.581699087128342</v>
      </c>
      <c r="T55" s="26">
        <f t="shared" si="2"/>
        <v>9.1432016843775461E-3</v>
      </c>
      <c r="U55" s="20">
        <v>10007</v>
      </c>
      <c r="V55" s="78">
        <f t="shared" si="3"/>
        <v>205.21326823404669</v>
      </c>
      <c r="W55" s="26">
        <v>2.0506971943044537E-2</v>
      </c>
    </row>
    <row r="56" spans="1:23" x14ac:dyDescent="0.25">
      <c r="A56" s="17"/>
      <c r="B56" s="17">
        <v>82005</v>
      </c>
      <c r="C56" s="17" t="s">
        <v>613</v>
      </c>
      <c r="D56" s="17">
        <v>3</v>
      </c>
      <c r="E56" s="77" t="s">
        <v>504</v>
      </c>
      <c r="F56" s="20">
        <v>3176</v>
      </c>
      <c r="G56" s="20">
        <v>31.011411021783495</v>
      </c>
      <c r="H56" s="26">
        <v>9.7642981806623091E-3</v>
      </c>
      <c r="I56" s="20">
        <v>3282</v>
      </c>
      <c r="J56" s="20">
        <v>21.001288826931244</v>
      </c>
      <c r="K56" s="26">
        <v>6.3989301727395628E-3</v>
      </c>
      <c r="L56" s="20">
        <v>3431</v>
      </c>
      <c r="M56" s="20">
        <v>30.938074860735959</v>
      </c>
      <c r="N56" s="26">
        <f t="shared" si="0"/>
        <v>9.0172179716514009E-3</v>
      </c>
      <c r="O56" s="20">
        <v>3483</v>
      </c>
      <c r="P56" s="20">
        <v>25.596605779999301</v>
      </c>
      <c r="Q56" s="26">
        <f t="shared" si="1"/>
        <v>7.3490111340796154E-3</v>
      </c>
      <c r="R56" s="20">
        <v>3542</v>
      </c>
      <c r="S56" s="20">
        <v>22.19012086866892</v>
      </c>
      <c r="T56" s="26">
        <f t="shared" si="2"/>
        <v>6.264856258799808E-3</v>
      </c>
      <c r="U56" s="20">
        <v>3659</v>
      </c>
      <c r="V56" s="78">
        <f t="shared" si="3"/>
        <v>28.95017621577751</v>
      </c>
      <c r="W56" s="26">
        <v>7.9120459731559199E-3</v>
      </c>
    </row>
    <row r="57" spans="1:23" x14ac:dyDescent="0.25">
      <c r="A57" s="17"/>
      <c r="B57" s="17">
        <v>84009</v>
      </c>
      <c r="C57" s="17" t="s">
        <v>613</v>
      </c>
      <c r="D57" s="17">
        <v>3</v>
      </c>
      <c r="E57" s="77" t="s">
        <v>520</v>
      </c>
      <c r="F57" s="20">
        <v>8413</v>
      </c>
      <c r="G57" s="20">
        <v>123.35310957825747</v>
      </c>
      <c r="H57" s="26">
        <v>1.4662202493552535E-2</v>
      </c>
      <c r="I57" s="20">
        <v>8531</v>
      </c>
      <c r="J57" s="20">
        <v>141.19841519374577</v>
      </c>
      <c r="K57" s="26">
        <v>1.6551215003369566E-2</v>
      </c>
      <c r="L57" s="20">
        <v>8605</v>
      </c>
      <c r="M57" s="20">
        <v>181.96749741653272</v>
      </c>
      <c r="N57" s="26">
        <f t="shared" si="0"/>
        <v>2.1146716724756855E-2</v>
      </c>
      <c r="O57" s="20">
        <v>8667</v>
      </c>
      <c r="P57" s="20">
        <v>231.13291895964079</v>
      </c>
      <c r="Q57" s="26">
        <f t="shared" si="1"/>
        <v>2.6668157258525532E-2</v>
      </c>
      <c r="R57" s="20">
        <v>8740</v>
      </c>
      <c r="S57" s="20">
        <v>224.09711520128678</v>
      </c>
      <c r="T57" s="26">
        <f t="shared" si="2"/>
        <v>2.5640402196943569E-2</v>
      </c>
      <c r="U57" s="20">
        <v>8793</v>
      </c>
      <c r="V57" s="78">
        <f t="shared" si="3"/>
        <v>229.2042765563163</v>
      </c>
      <c r="W57" s="26">
        <v>2.6066675373173694E-2</v>
      </c>
    </row>
    <row r="58" spans="1:23" x14ac:dyDescent="0.25">
      <c r="A58" s="17"/>
      <c r="B58" s="17">
        <v>25005</v>
      </c>
      <c r="C58" s="17" t="s">
        <v>611</v>
      </c>
      <c r="D58" s="17">
        <v>3</v>
      </c>
      <c r="E58" s="77" t="s">
        <v>151</v>
      </c>
      <c r="F58" s="20">
        <v>6737</v>
      </c>
      <c r="G58" s="20">
        <v>30.282855271865561</v>
      </c>
      <c r="H58" s="26">
        <v>4.4950059777149418E-3</v>
      </c>
      <c r="I58" s="20">
        <v>6868</v>
      </c>
      <c r="J58" s="20">
        <v>52.404889151583752</v>
      </c>
      <c r="K58" s="26">
        <v>7.6302983621991489E-3</v>
      </c>
      <c r="L58" s="20">
        <v>7023</v>
      </c>
      <c r="M58" s="20">
        <v>89.673125972986867</v>
      </c>
      <c r="N58" s="26">
        <f t="shared" si="0"/>
        <v>1.2768492947883649E-2</v>
      </c>
      <c r="O58" s="20">
        <v>7104</v>
      </c>
      <c r="P58" s="20">
        <v>81.871951813746406</v>
      </c>
      <c r="Q58" s="26">
        <f t="shared" si="1"/>
        <v>1.1524767991799889E-2</v>
      </c>
      <c r="R58" s="20">
        <v>7145</v>
      </c>
      <c r="S58" s="20">
        <v>82.160548258470769</v>
      </c>
      <c r="T58" s="26">
        <f t="shared" si="2"/>
        <v>1.1499027048071486E-2</v>
      </c>
      <c r="U58" s="20">
        <v>7243</v>
      </c>
      <c r="V58" s="78">
        <f t="shared" si="3"/>
        <v>82.619255856101915</v>
      </c>
      <c r="W58" s="26">
        <v>1.1406772864296826E-2</v>
      </c>
    </row>
    <row r="59" spans="1:23" x14ac:dyDescent="0.25">
      <c r="A59" s="17"/>
      <c r="B59" s="17">
        <v>23009</v>
      </c>
      <c r="C59" s="17" t="s">
        <v>607</v>
      </c>
      <c r="D59" s="17">
        <v>1</v>
      </c>
      <c r="E59" s="77" t="s">
        <v>90</v>
      </c>
      <c r="F59" s="20">
        <v>2155</v>
      </c>
      <c r="G59" s="20">
        <v>19.70236040402887</v>
      </c>
      <c r="H59" s="26">
        <v>9.1426266376004039E-3</v>
      </c>
      <c r="I59" s="20">
        <v>2174</v>
      </c>
      <c r="J59" s="20">
        <v>4.790552625835006</v>
      </c>
      <c r="K59" s="26">
        <v>2.2035660652414929E-3</v>
      </c>
      <c r="L59" s="20">
        <v>2185</v>
      </c>
      <c r="M59" s="20">
        <v>5.0376531017155912</v>
      </c>
      <c r="N59" s="26">
        <f t="shared" si="0"/>
        <v>2.305562060281735E-3</v>
      </c>
      <c r="O59" s="20">
        <v>2151</v>
      </c>
      <c r="P59" s="20">
        <v>5.895083499139095</v>
      </c>
      <c r="Q59" s="26">
        <f t="shared" si="1"/>
        <v>2.7406245928122248E-3</v>
      </c>
      <c r="R59" s="20">
        <v>2160</v>
      </c>
      <c r="S59" s="20">
        <v>1.9830938211416167</v>
      </c>
      <c r="T59" s="26">
        <f t="shared" si="2"/>
        <v>9.1809899126926698E-4</v>
      </c>
      <c r="U59" s="20">
        <v>2159</v>
      </c>
      <c r="V59" s="78">
        <f t="shared" si="3"/>
        <v>28.656494078921373</v>
      </c>
      <c r="W59" s="26">
        <v>1.327304033298813E-2</v>
      </c>
    </row>
    <row r="60" spans="1:23" x14ac:dyDescent="0.25">
      <c r="A60" s="17"/>
      <c r="B60" s="17">
        <v>46003</v>
      </c>
      <c r="C60" s="17" t="s">
        <v>609</v>
      </c>
      <c r="D60" s="17">
        <v>1</v>
      </c>
      <c r="E60" s="77" t="s">
        <v>626</v>
      </c>
      <c r="F60" s="20">
        <v>46518</v>
      </c>
      <c r="G60" s="20">
        <v>385.3388891971515</v>
      </c>
      <c r="H60" s="26">
        <v>8.2836512575164781E-3</v>
      </c>
      <c r="I60" s="20">
        <v>46933</v>
      </c>
      <c r="J60" s="20">
        <v>432.6170860726595</v>
      </c>
      <c r="K60" s="26">
        <v>9.2177590623369384E-3</v>
      </c>
      <c r="L60" s="20">
        <v>47423</v>
      </c>
      <c r="M60" s="20">
        <v>542.46033533557386</v>
      </c>
      <c r="N60" s="26">
        <f t="shared" si="0"/>
        <v>1.1438760418690802E-2</v>
      </c>
      <c r="O60" s="20">
        <v>47573</v>
      </c>
      <c r="P60" s="20">
        <v>672.56878399861648</v>
      </c>
      <c r="Q60" s="26">
        <f t="shared" si="1"/>
        <v>1.4137615538196383E-2</v>
      </c>
      <c r="R60" s="20">
        <v>47946</v>
      </c>
      <c r="S60" s="20">
        <v>839.47970665810192</v>
      </c>
      <c r="T60" s="26">
        <f t="shared" si="2"/>
        <v>1.7508858020650355E-2</v>
      </c>
      <c r="U60" s="20">
        <v>48668</v>
      </c>
      <c r="V60" s="78">
        <f t="shared" si="3"/>
        <v>1279.8581052119571</v>
      </c>
      <c r="W60" s="26">
        <v>2.6297733730828412E-2</v>
      </c>
    </row>
    <row r="61" spans="1:23" x14ac:dyDescent="0.25">
      <c r="A61" s="17"/>
      <c r="B61" s="17">
        <v>62015</v>
      </c>
      <c r="C61" s="17" t="s">
        <v>400</v>
      </c>
      <c r="D61" s="17">
        <v>3</v>
      </c>
      <c r="E61" s="77" t="s">
        <v>392</v>
      </c>
      <c r="F61" s="20">
        <v>12020</v>
      </c>
      <c r="G61" s="20">
        <v>567.38329000296289</v>
      </c>
      <c r="H61" s="26">
        <v>4.7203268719048494E-2</v>
      </c>
      <c r="I61" s="20">
        <v>12004</v>
      </c>
      <c r="J61" s="20">
        <v>538.72464462915843</v>
      </c>
      <c r="K61" s="26">
        <v>4.4878760798830263E-2</v>
      </c>
      <c r="L61" s="20">
        <v>12051</v>
      </c>
      <c r="M61" s="20">
        <v>594.29672595556451</v>
      </c>
      <c r="N61" s="26">
        <f t="shared" si="0"/>
        <v>4.9315137827198118E-2</v>
      </c>
      <c r="O61" s="20">
        <v>12096</v>
      </c>
      <c r="P61" s="20">
        <v>632.62421763034411</v>
      </c>
      <c r="Q61" s="26">
        <f t="shared" si="1"/>
        <v>5.230028254219115E-2</v>
      </c>
      <c r="R61" s="20">
        <v>12011</v>
      </c>
      <c r="S61" s="20">
        <v>740.93859227318819</v>
      </c>
      <c r="T61" s="26">
        <f t="shared" si="2"/>
        <v>6.168833504897079E-2</v>
      </c>
      <c r="U61" s="20">
        <v>11929</v>
      </c>
      <c r="V61" s="78">
        <f t="shared" si="3"/>
        <v>813.38538125920002</v>
      </c>
      <c r="W61" s="26">
        <v>6.8185546253600474E-2</v>
      </c>
    </row>
    <row r="62" spans="1:23" x14ac:dyDescent="0.25">
      <c r="A62" s="17"/>
      <c r="B62" s="17">
        <v>24011</v>
      </c>
      <c r="C62" s="17" t="s">
        <v>607</v>
      </c>
      <c r="D62" s="17">
        <v>1</v>
      </c>
      <c r="E62" s="77" t="s">
        <v>125</v>
      </c>
      <c r="F62" s="20">
        <v>9503</v>
      </c>
      <c r="G62" s="20">
        <v>74.401459895636918</v>
      </c>
      <c r="H62" s="26">
        <v>7.8292602226283196E-3</v>
      </c>
      <c r="I62" s="20">
        <v>9696</v>
      </c>
      <c r="J62" s="20">
        <v>126.19468330180175</v>
      </c>
      <c r="K62" s="26">
        <v>1.3015128228321137E-2</v>
      </c>
      <c r="L62" s="20">
        <v>9881</v>
      </c>
      <c r="M62" s="20">
        <v>136.85634694206971</v>
      </c>
      <c r="N62" s="26">
        <f t="shared" si="0"/>
        <v>1.3850455110016162E-2</v>
      </c>
      <c r="O62" s="20">
        <v>9953</v>
      </c>
      <c r="P62" s="20">
        <v>140.32354337962661</v>
      </c>
      <c r="Q62" s="26">
        <f t="shared" si="1"/>
        <v>1.4098617841819212E-2</v>
      </c>
      <c r="R62" s="20">
        <v>10017</v>
      </c>
      <c r="S62" s="20">
        <v>178.38731633657446</v>
      </c>
      <c r="T62" s="26">
        <f t="shared" si="2"/>
        <v>1.78084572563217E-2</v>
      </c>
      <c r="U62" s="20">
        <v>10083</v>
      </c>
      <c r="V62" s="78">
        <f t="shared" si="3"/>
        <v>263.40349418708581</v>
      </c>
      <c r="W62" s="26">
        <v>2.6123524168113241E-2</v>
      </c>
    </row>
    <row r="63" spans="1:23" x14ac:dyDescent="0.25">
      <c r="A63" s="17"/>
      <c r="B63" s="17">
        <v>91015</v>
      </c>
      <c r="C63" s="17" t="s">
        <v>564</v>
      </c>
      <c r="D63" s="17">
        <v>3</v>
      </c>
      <c r="E63" s="77" t="s">
        <v>544</v>
      </c>
      <c r="F63" s="20">
        <v>3171</v>
      </c>
      <c r="G63" s="20">
        <v>3.4570710515059648</v>
      </c>
      <c r="H63" s="26">
        <v>1.0902147749939971E-3</v>
      </c>
      <c r="I63" s="20">
        <v>3213</v>
      </c>
      <c r="J63" s="20">
        <v>6.0782126747813399</v>
      </c>
      <c r="K63" s="26">
        <v>1.8917562013013819E-3</v>
      </c>
      <c r="L63" s="20">
        <v>3215</v>
      </c>
      <c r="M63" s="20">
        <v>5.8191076586569555</v>
      </c>
      <c r="N63" s="26">
        <f t="shared" si="0"/>
        <v>1.8099868300643718E-3</v>
      </c>
      <c r="O63" s="20">
        <v>3250</v>
      </c>
      <c r="P63" s="20">
        <v>5.5660116038530933</v>
      </c>
      <c r="Q63" s="26">
        <f t="shared" si="1"/>
        <v>1.712618955031721E-3</v>
      </c>
      <c r="R63" s="20">
        <v>3258</v>
      </c>
      <c r="S63" s="20">
        <v>4.804310130139207</v>
      </c>
      <c r="T63" s="26">
        <f t="shared" si="2"/>
        <v>1.4746194383484367E-3</v>
      </c>
      <c r="U63" s="20">
        <v>3355</v>
      </c>
      <c r="V63" s="78">
        <f t="shared" si="3"/>
        <v>12.236290071496313</v>
      </c>
      <c r="W63" s="26">
        <v>3.6471803491792288E-3</v>
      </c>
    </row>
    <row r="64" spans="1:23" x14ac:dyDescent="0.25">
      <c r="A64" s="17"/>
      <c r="B64" s="17">
        <v>73006</v>
      </c>
      <c r="C64" s="17" t="s">
        <v>610</v>
      </c>
      <c r="D64" s="17">
        <v>1</v>
      </c>
      <c r="E64" s="77" t="s">
        <v>486</v>
      </c>
      <c r="F64" s="20">
        <v>31226</v>
      </c>
      <c r="G64" s="20">
        <v>905.16646543595618</v>
      </c>
      <c r="H64" s="26">
        <v>2.898758936258106E-2</v>
      </c>
      <c r="I64" s="20">
        <v>31435</v>
      </c>
      <c r="J64" s="20">
        <v>1018.9669480448742</v>
      </c>
      <c r="K64" s="26">
        <v>3.2415045269440883E-2</v>
      </c>
      <c r="L64" s="20">
        <v>31710</v>
      </c>
      <c r="M64" s="20">
        <v>1010.401078583559</v>
      </c>
      <c r="N64" s="26">
        <f t="shared" si="0"/>
        <v>3.1863799387687131E-2</v>
      </c>
      <c r="O64" s="20">
        <v>31829</v>
      </c>
      <c r="P64" s="20">
        <v>1058.9092885365585</v>
      </c>
      <c r="Q64" s="26">
        <f t="shared" si="1"/>
        <v>3.3268694854898313E-2</v>
      </c>
      <c r="R64" s="20">
        <v>32151</v>
      </c>
      <c r="S64" s="20">
        <v>1045.8628048265066</v>
      </c>
      <c r="T64" s="26">
        <f t="shared" si="2"/>
        <v>3.2529713067292049E-2</v>
      </c>
      <c r="U64" s="20">
        <v>32328</v>
      </c>
      <c r="V64" s="78">
        <f t="shared" si="3"/>
        <v>1235.2293547772913</v>
      </c>
      <c r="W64" s="26">
        <v>3.8209272295758823E-2</v>
      </c>
    </row>
    <row r="65" spans="1:23" x14ac:dyDescent="0.25">
      <c r="A65" s="17"/>
      <c r="B65" s="17">
        <v>56011</v>
      </c>
      <c r="C65" s="17" t="s">
        <v>612</v>
      </c>
      <c r="D65" s="17">
        <v>3</v>
      </c>
      <c r="E65" s="77" t="s">
        <v>349</v>
      </c>
      <c r="F65" s="20">
        <v>32929</v>
      </c>
      <c r="G65" s="20">
        <v>845.17597854471092</v>
      </c>
      <c r="H65" s="26">
        <v>2.5666615401157368E-2</v>
      </c>
      <c r="I65" s="20">
        <v>33091</v>
      </c>
      <c r="J65" s="20">
        <v>857.37768296554736</v>
      </c>
      <c r="K65" s="26">
        <v>2.590969396408532E-2</v>
      </c>
      <c r="L65" s="20">
        <v>33297</v>
      </c>
      <c r="M65" s="20">
        <v>980.80041485425727</v>
      </c>
      <c r="N65" s="26">
        <f t="shared" si="0"/>
        <v>2.9456119616009167E-2</v>
      </c>
      <c r="O65" s="20">
        <v>33445</v>
      </c>
      <c r="P65" s="20">
        <v>1011.0927457652127</v>
      </c>
      <c r="Q65" s="26">
        <f t="shared" si="1"/>
        <v>3.0231506825092323E-2</v>
      </c>
      <c r="R65" s="20">
        <v>33545</v>
      </c>
      <c r="S65" s="20">
        <v>1035.8835939143873</v>
      </c>
      <c r="T65" s="26">
        <f t="shared" si="2"/>
        <v>3.0880417168412205E-2</v>
      </c>
      <c r="U65" s="20">
        <v>33473</v>
      </c>
      <c r="V65" s="78">
        <f t="shared" si="3"/>
        <v>1238.619587866918</v>
      </c>
      <c r="W65" s="26">
        <v>3.7003542791710274E-2</v>
      </c>
    </row>
    <row r="66" spans="1:23" x14ac:dyDescent="0.25">
      <c r="A66" s="17"/>
      <c r="B66" s="17">
        <v>62011</v>
      </c>
      <c r="C66" s="17" t="s">
        <v>400</v>
      </c>
      <c r="D66" s="17">
        <v>3</v>
      </c>
      <c r="E66" s="77" t="s">
        <v>391</v>
      </c>
      <c r="F66" s="20">
        <v>8711</v>
      </c>
      <c r="G66" s="20">
        <v>154.35530348703014</v>
      </c>
      <c r="H66" s="26">
        <v>1.771958483377685E-2</v>
      </c>
      <c r="I66" s="20">
        <v>8810</v>
      </c>
      <c r="J66" s="20">
        <v>165.48023921185793</v>
      </c>
      <c r="K66" s="26">
        <v>1.8783228060369798E-2</v>
      </c>
      <c r="L66" s="20">
        <v>8986</v>
      </c>
      <c r="M66" s="20">
        <v>196.38290743502409</v>
      </c>
      <c r="N66" s="26">
        <f t="shared" si="0"/>
        <v>2.1854318655132883E-2</v>
      </c>
      <c r="O66" s="20">
        <v>8994</v>
      </c>
      <c r="P66" s="20">
        <v>197.47422249968736</v>
      </c>
      <c r="Q66" s="26">
        <f t="shared" si="1"/>
        <v>2.1956217756247204E-2</v>
      </c>
      <c r="R66" s="20">
        <v>9003</v>
      </c>
      <c r="S66" s="20">
        <v>205.32486984880381</v>
      </c>
      <c r="T66" s="26">
        <f t="shared" si="2"/>
        <v>2.2806272336865913E-2</v>
      </c>
      <c r="U66" s="20">
        <v>8905</v>
      </c>
      <c r="V66" s="78">
        <f t="shared" si="3"/>
        <v>210.48104700427859</v>
      </c>
      <c r="W66" s="26">
        <v>2.3636277035853855E-2</v>
      </c>
    </row>
    <row r="67" spans="1:23" x14ac:dyDescent="0.25">
      <c r="A67" s="17"/>
      <c r="B67" s="17">
        <v>31004</v>
      </c>
      <c r="C67" s="17" t="s">
        <v>608</v>
      </c>
      <c r="D67" s="17">
        <v>1</v>
      </c>
      <c r="E67" s="77" t="s">
        <v>179</v>
      </c>
      <c r="F67" s="20">
        <v>19096</v>
      </c>
      <c r="G67" s="20">
        <v>234.60263411296401</v>
      </c>
      <c r="H67" s="26">
        <v>1.2285433290373063E-2</v>
      </c>
      <c r="I67" s="20">
        <v>19682</v>
      </c>
      <c r="J67" s="20">
        <v>358.78212160807323</v>
      </c>
      <c r="K67" s="26">
        <v>1.8228946327003011E-2</v>
      </c>
      <c r="L67" s="20">
        <v>20014</v>
      </c>
      <c r="M67" s="20">
        <v>395.61013964885507</v>
      </c>
      <c r="N67" s="26">
        <f t="shared" si="0"/>
        <v>1.9766670313223496E-2</v>
      </c>
      <c r="O67" s="20">
        <v>20013</v>
      </c>
      <c r="P67" s="20">
        <v>474.5809994267284</v>
      </c>
      <c r="Q67" s="26">
        <f t="shared" si="1"/>
        <v>2.3713636107866306E-2</v>
      </c>
      <c r="R67" s="20">
        <v>20265</v>
      </c>
      <c r="S67" s="20">
        <v>565.41737183944576</v>
      </c>
      <c r="T67" s="26">
        <f t="shared" si="2"/>
        <v>2.7901177983688418E-2</v>
      </c>
      <c r="U67" s="20">
        <v>20436</v>
      </c>
      <c r="V67" s="78">
        <f t="shared" si="3"/>
        <v>628.11924055248028</v>
      </c>
      <c r="W67" s="26">
        <v>3.0735918993564312E-2</v>
      </c>
    </row>
    <row r="68" spans="1:23" x14ac:dyDescent="0.25">
      <c r="A68" s="17"/>
      <c r="B68" s="17">
        <v>62119</v>
      </c>
      <c r="C68" s="17" t="s">
        <v>400</v>
      </c>
      <c r="D68" s="17">
        <v>3</v>
      </c>
      <c r="E68" s="77" t="s">
        <v>408</v>
      </c>
      <c r="F68" s="20">
        <v>13190</v>
      </c>
      <c r="G68" s="20">
        <v>300.26833366116222</v>
      </c>
      <c r="H68" s="26">
        <v>2.2764847131248083E-2</v>
      </c>
      <c r="I68" s="20">
        <v>13082</v>
      </c>
      <c r="J68" s="20">
        <v>260.94786992942602</v>
      </c>
      <c r="K68" s="26">
        <v>1.9947092946753252E-2</v>
      </c>
      <c r="L68" s="20">
        <v>13218</v>
      </c>
      <c r="M68" s="20">
        <v>284.729732017944</v>
      </c>
      <c r="N68" s="26">
        <f t="shared" ref="N68:N131" si="4">M68/L68</f>
        <v>2.15410600709596E-2</v>
      </c>
      <c r="O68" s="20">
        <v>13212</v>
      </c>
      <c r="P68" s="20">
        <v>302.19473829393894</v>
      </c>
      <c r="Q68" s="26">
        <f t="shared" ref="Q68:Q131" si="5">P68/O68</f>
        <v>2.2872747373141003E-2</v>
      </c>
      <c r="R68" s="20">
        <v>13212</v>
      </c>
      <c r="S68" s="20">
        <v>323.78443003959006</v>
      </c>
      <c r="T68" s="26">
        <f t="shared" ref="T68:T131" si="6">S68/R68</f>
        <v>2.4506844538267489E-2</v>
      </c>
      <c r="U68" s="20">
        <v>13292</v>
      </c>
      <c r="V68" s="78">
        <f t="shared" ref="V68:V131" si="7">W68*U68</f>
        <v>331.49012162260118</v>
      </c>
      <c r="W68" s="26">
        <v>2.4939070239437342E-2</v>
      </c>
    </row>
    <row r="69" spans="1:23" x14ac:dyDescent="0.25">
      <c r="A69" s="17"/>
      <c r="B69" s="17">
        <v>72003</v>
      </c>
      <c r="C69" s="17" t="s">
        <v>610</v>
      </c>
      <c r="D69" s="17">
        <v>1</v>
      </c>
      <c r="E69" s="77" t="s">
        <v>472</v>
      </c>
      <c r="F69" s="20">
        <v>12693</v>
      </c>
      <c r="G69" s="20">
        <v>161.01091451129739</v>
      </c>
      <c r="H69" s="26">
        <v>1.2685016506050374E-2</v>
      </c>
      <c r="I69" s="20">
        <v>12830</v>
      </c>
      <c r="J69" s="20">
        <v>127.89849960209918</v>
      </c>
      <c r="K69" s="26">
        <v>9.9687061264301779E-3</v>
      </c>
      <c r="L69" s="20">
        <v>12869</v>
      </c>
      <c r="M69" s="20">
        <v>144.60129330871487</v>
      </c>
      <c r="N69" s="26">
        <f t="shared" si="4"/>
        <v>1.1236404795144523E-2</v>
      </c>
      <c r="O69" s="20">
        <v>12917</v>
      </c>
      <c r="P69" s="20">
        <v>142.42491338855638</v>
      </c>
      <c r="Q69" s="26">
        <f t="shared" si="5"/>
        <v>1.1026160361427296E-2</v>
      </c>
      <c r="R69" s="20">
        <v>12949</v>
      </c>
      <c r="S69" s="20">
        <v>153.45442332383507</v>
      </c>
      <c r="T69" s="26">
        <f t="shared" si="6"/>
        <v>1.1850677529062867E-2</v>
      </c>
      <c r="U69" s="20">
        <v>13110</v>
      </c>
      <c r="V69" s="78">
        <f t="shared" si="7"/>
        <v>279.8854796517744</v>
      </c>
      <c r="W69" s="26">
        <v>2.1349006838426728E-2</v>
      </c>
    </row>
    <row r="70" spans="1:23" x14ac:dyDescent="0.25">
      <c r="A70" s="17"/>
      <c r="B70" s="17">
        <v>11004</v>
      </c>
      <c r="C70" s="17" t="s">
        <v>606</v>
      </c>
      <c r="D70" s="17">
        <v>1</v>
      </c>
      <c r="E70" s="77" t="s">
        <v>2</v>
      </c>
      <c r="F70" s="20">
        <v>12728</v>
      </c>
      <c r="G70" s="20">
        <v>114.26238148144061</v>
      </c>
      <c r="H70" s="26">
        <v>8.9772455595097909E-3</v>
      </c>
      <c r="I70" s="20">
        <v>12774</v>
      </c>
      <c r="J70" s="20">
        <v>126.15286376697357</v>
      </c>
      <c r="K70" s="26">
        <v>9.8757526042722379E-3</v>
      </c>
      <c r="L70" s="20">
        <v>12792</v>
      </c>
      <c r="M70" s="20">
        <v>164.47354104438003</v>
      </c>
      <c r="N70" s="26">
        <f t="shared" si="4"/>
        <v>1.2857531351186681E-2</v>
      </c>
      <c r="O70" s="20">
        <v>12844</v>
      </c>
      <c r="P70" s="20">
        <v>214.21673013181285</v>
      </c>
      <c r="Q70" s="26">
        <f t="shared" si="5"/>
        <v>1.6678350212691751E-2</v>
      </c>
      <c r="R70" s="20">
        <v>12908</v>
      </c>
      <c r="S70" s="20">
        <v>248.20862237892993</v>
      </c>
      <c r="T70" s="26">
        <f t="shared" si="6"/>
        <v>1.9229053484577777E-2</v>
      </c>
      <c r="U70" s="20">
        <v>13266</v>
      </c>
      <c r="V70" s="78">
        <f t="shared" si="7"/>
        <v>361.61059513378717</v>
      </c>
      <c r="W70" s="26">
        <v>2.7258449806557151E-2</v>
      </c>
    </row>
    <row r="71" spans="1:23" x14ac:dyDescent="0.25">
      <c r="A71" s="17"/>
      <c r="B71" s="17">
        <v>12005</v>
      </c>
      <c r="C71" s="17" t="s">
        <v>606</v>
      </c>
      <c r="D71" s="17">
        <v>1</v>
      </c>
      <c r="E71" s="77" t="s">
        <v>31</v>
      </c>
      <c r="F71" s="20">
        <v>14656</v>
      </c>
      <c r="G71" s="20">
        <v>103.11856861224078</v>
      </c>
      <c r="H71" s="26">
        <v>7.0359285352238525E-3</v>
      </c>
      <c r="I71" s="20">
        <v>14828</v>
      </c>
      <c r="J71" s="20">
        <v>133.3083538659906</v>
      </c>
      <c r="K71" s="26">
        <v>8.9903125078224025E-3</v>
      </c>
      <c r="L71" s="20">
        <v>14769</v>
      </c>
      <c r="M71" s="20">
        <v>136.88726812656705</v>
      </c>
      <c r="N71" s="26">
        <f t="shared" si="4"/>
        <v>9.2685536005529864E-3</v>
      </c>
      <c r="O71" s="20">
        <v>14704</v>
      </c>
      <c r="P71" s="20">
        <v>122.52808590313465</v>
      </c>
      <c r="Q71" s="26">
        <f t="shared" si="5"/>
        <v>8.3329764624003443E-3</v>
      </c>
      <c r="R71" s="20">
        <v>14826</v>
      </c>
      <c r="S71" s="20">
        <v>158.13278447503012</v>
      </c>
      <c r="T71" s="26">
        <f t="shared" si="6"/>
        <v>1.066591018987118E-2</v>
      </c>
      <c r="U71" s="20">
        <v>15010</v>
      </c>
      <c r="V71" s="78">
        <f t="shared" si="7"/>
        <v>269.54587204659094</v>
      </c>
      <c r="W71" s="26">
        <v>1.7957752967794199E-2</v>
      </c>
    </row>
    <row r="72" spans="1:23" x14ac:dyDescent="0.25">
      <c r="A72" s="17"/>
      <c r="B72" s="17">
        <v>11005</v>
      </c>
      <c r="C72" s="17" t="s">
        <v>606</v>
      </c>
      <c r="D72" s="17">
        <v>1</v>
      </c>
      <c r="E72" s="77" t="s">
        <v>3</v>
      </c>
      <c r="F72" s="20">
        <v>16989</v>
      </c>
      <c r="G72" s="20">
        <v>1731.7115167857598</v>
      </c>
      <c r="H72" s="26">
        <v>0.10193133891257636</v>
      </c>
      <c r="I72" s="20">
        <v>17227</v>
      </c>
      <c r="J72" s="20">
        <v>1696.350613238058</v>
      </c>
      <c r="K72" s="26">
        <v>9.8470459931390142E-2</v>
      </c>
      <c r="L72" s="20">
        <v>17559</v>
      </c>
      <c r="M72" s="20">
        <v>1870.4486138496909</v>
      </c>
      <c r="N72" s="26">
        <f t="shared" si="4"/>
        <v>0.10652364108717415</v>
      </c>
      <c r="O72" s="20">
        <v>17737</v>
      </c>
      <c r="P72" s="20">
        <v>2161.5229567095648</v>
      </c>
      <c r="Q72" s="26">
        <f t="shared" si="5"/>
        <v>0.12186519460503832</v>
      </c>
      <c r="R72" s="20">
        <v>17788</v>
      </c>
      <c r="S72" s="20">
        <v>2277.3898362537161</v>
      </c>
      <c r="T72" s="26">
        <f t="shared" si="6"/>
        <v>0.1280295612915289</v>
      </c>
      <c r="U72" s="20">
        <v>18244</v>
      </c>
      <c r="V72" s="78">
        <f t="shared" si="7"/>
        <v>2522.5609748086131</v>
      </c>
      <c r="W72" s="26">
        <v>0.13826797713267996</v>
      </c>
    </row>
    <row r="73" spans="1:23" x14ac:dyDescent="0.25">
      <c r="A73" s="17"/>
      <c r="B73" s="17">
        <v>24014</v>
      </c>
      <c r="C73" s="17" t="s">
        <v>607</v>
      </c>
      <c r="D73" s="17">
        <v>1</v>
      </c>
      <c r="E73" s="77" t="s">
        <v>126</v>
      </c>
      <c r="F73" s="20">
        <v>11878</v>
      </c>
      <c r="G73" s="20">
        <v>101.53473492430649</v>
      </c>
      <c r="H73" s="26">
        <v>8.5481339387360241E-3</v>
      </c>
      <c r="I73" s="20">
        <v>11929</v>
      </c>
      <c r="J73" s="20">
        <v>109.40667028357069</v>
      </c>
      <c r="K73" s="26">
        <v>9.1714871559703814E-3</v>
      </c>
      <c r="L73" s="20">
        <v>12057</v>
      </c>
      <c r="M73" s="20">
        <v>126.83588035993797</v>
      </c>
      <c r="N73" s="26">
        <f t="shared" si="4"/>
        <v>1.0519688177816868E-2</v>
      </c>
      <c r="O73" s="20">
        <v>12102</v>
      </c>
      <c r="P73" s="20">
        <v>139.77037290576962</v>
      </c>
      <c r="Q73" s="26">
        <f t="shared" si="5"/>
        <v>1.1549361502707786E-2</v>
      </c>
      <c r="R73" s="20">
        <v>12192</v>
      </c>
      <c r="S73" s="20">
        <v>118.81783879163859</v>
      </c>
      <c r="T73" s="26">
        <f t="shared" si="6"/>
        <v>9.7455576436711443E-3</v>
      </c>
      <c r="U73" s="20">
        <v>12516</v>
      </c>
      <c r="V73" s="78">
        <f t="shared" si="7"/>
        <v>202.91468968975079</v>
      </c>
      <c r="W73" s="26">
        <v>1.6212423273390123E-2</v>
      </c>
    </row>
    <row r="74" spans="1:23" x14ac:dyDescent="0.25">
      <c r="A74" s="17"/>
      <c r="B74" s="17">
        <v>73009</v>
      </c>
      <c r="C74" s="17" t="s">
        <v>610</v>
      </c>
      <c r="D74" s="17">
        <v>1</v>
      </c>
      <c r="E74" s="77" t="s">
        <v>487</v>
      </c>
      <c r="F74" s="20">
        <v>10450</v>
      </c>
      <c r="G74" s="20">
        <v>94.989960025399739</v>
      </c>
      <c r="H74" s="26">
        <v>9.0899483277894488E-3</v>
      </c>
      <c r="I74" s="20">
        <v>10562</v>
      </c>
      <c r="J74" s="20">
        <v>73.839757250919348</v>
      </c>
      <c r="K74" s="26">
        <v>6.9910771871728224E-3</v>
      </c>
      <c r="L74" s="20">
        <v>10588</v>
      </c>
      <c r="M74" s="20">
        <v>74.360237349826122</v>
      </c>
      <c r="N74" s="26">
        <f t="shared" si="4"/>
        <v>7.02306737342521E-3</v>
      </c>
      <c r="O74" s="20">
        <v>10579</v>
      </c>
      <c r="P74" s="20">
        <v>69.614494480630697</v>
      </c>
      <c r="Q74" s="26">
        <f t="shared" si="5"/>
        <v>6.5804418641299458E-3</v>
      </c>
      <c r="R74" s="20">
        <v>10668</v>
      </c>
      <c r="S74" s="20">
        <v>82.458169243911868</v>
      </c>
      <c r="T74" s="26">
        <f t="shared" si="6"/>
        <v>7.7294871807191481E-3</v>
      </c>
      <c r="U74" s="20">
        <v>10906</v>
      </c>
      <c r="V74" s="78">
        <f t="shared" si="7"/>
        <v>122.76317573486632</v>
      </c>
      <c r="W74" s="26">
        <v>1.125648044515554E-2</v>
      </c>
    </row>
    <row r="75" spans="1:23" x14ac:dyDescent="0.25">
      <c r="A75" s="17"/>
      <c r="B75" s="17">
        <v>64074</v>
      </c>
      <c r="C75" s="17" t="s">
        <v>400</v>
      </c>
      <c r="D75" s="17">
        <v>3</v>
      </c>
      <c r="E75" s="77" t="s">
        <v>452</v>
      </c>
      <c r="F75" s="20">
        <v>14737</v>
      </c>
      <c r="G75" s="20">
        <v>230.90671551957527</v>
      </c>
      <c r="H75" s="26">
        <v>1.5668502104877198E-2</v>
      </c>
      <c r="I75" s="20">
        <v>14795</v>
      </c>
      <c r="J75" s="20">
        <v>254.41915948354261</v>
      </c>
      <c r="K75" s="26">
        <v>1.7196293307437823E-2</v>
      </c>
      <c r="L75" s="20">
        <v>14786</v>
      </c>
      <c r="M75" s="20">
        <v>276.29032835919679</v>
      </c>
      <c r="N75" s="26">
        <f t="shared" si="4"/>
        <v>1.8685941320113406E-2</v>
      </c>
      <c r="O75" s="20">
        <v>14906</v>
      </c>
      <c r="P75" s="20">
        <v>249.91896590258233</v>
      </c>
      <c r="Q75" s="26">
        <f t="shared" si="5"/>
        <v>1.6766333416247305E-2</v>
      </c>
      <c r="R75" s="20">
        <v>15036</v>
      </c>
      <c r="S75" s="20">
        <v>281.54994791778927</v>
      </c>
      <c r="T75" s="26">
        <f t="shared" si="6"/>
        <v>1.8725056392510594E-2</v>
      </c>
      <c r="U75" s="20">
        <v>15334</v>
      </c>
      <c r="V75" s="78">
        <f t="shared" si="7"/>
        <v>329.73246951188054</v>
      </c>
      <c r="W75" s="26">
        <v>2.1503356561359106E-2</v>
      </c>
    </row>
    <row r="76" spans="1:23" x14ac:dyDescent="0.25">
      <c r="A76" s="17"/>
      <c r="B76" s="17">
        <v>12007</v>
      </c>
      <c r="C76" s="17" t="s">
        <v>606</v>
      </c>
      <c r="D76" s="17">
        <v>1</v>
      </c>
      <c r="E76" s="77" t="s">
        <v>32</v>
      </c>
      <c r="F76" s="20">
        <v>20727</v>
      </c>
      <c r="G76" s="20">
        <v>255.61366484183054</v>
      </c>
      <c r="H76" s="26">
        <v>1.2332400484480656E-2</v>
      </c>
      <c r="I76" s="20">
        <v>20810</v>
      </c>
      <c r="J76" s="20">
        <v>302.07591610049184</v>
      </c>
      <c r="K76" s="26">
        <v>1.4515901782820367E-2</v>
      </c>
      <c r="L76" s="20">
        <v>20940</v>
      </c>
      <c r="M76" s="20">
        <v>363.29705024821328</v>
      </c>
      <c r="N76" s="26">
        <f t="shared" si="4"/>
        <v>1.7349429333725564E-2</v>
      </c>
      <c r="O76" s="20">
        <v>21039</v>
      </c>
      <c r="P76" s="20">
        <v>398.65129024303815</v>
      </c>
      <c r="Q76" s="26">
        <f t="shared" si="5"/>
        <v>1.8948205249443326E-2</v>
      </c>
      <c r="R76" s="20">
        <v>21129</v>
      </c>
      <c r="S76" s="20">
        <v>420.11485477375902</v>
      </c>
      <c r="T76" s="26">
        <f t="shared" si="6"/>
        <v>1.9883328826435658E-2</v>
      </c>
      <c r="U76" s="20">
        <v>21366</v>
      </c>
      <c r="V76" s="78">
        <f t="shared" si="7"/>
        <v>450.09135165315007</v>
      </c>
      <c r="W76" s="26">
        <v>2.1065775140557432E-2</v>
      </c>
    </row>
    <row r="77" spans="1:23" x14ac:dyDescent="0.25">
      <c r="A77" s="17"/>
      <c r="B77" s="17">
        <v>11007</v>
      </c>
      <c r="C77" s="17" t="s">
        <v>606</v>
      </c>
      <c r="D77" s="17">
        <v>1</v>
      </c>
      <c r="E77" s="77" t="s">
        <v>4</v>
      </c>
      <c r="F77" s="20">
        <v>10207</v>
      </c>
      <c r="G77" s="20">
        <v>429.90241096583674</v>
      </c>
      <c r="H77" s="26">
        <v>4.2118390414993309E-2</v>
      </c>
      <c r="I77" s="20">
        <v>10278</v>
      </c>
      <c r="J77" s="20">
        <v>505.51034355910286</v>
      </c>
      <c r="K77" s="26">
        <v>4.9183726752199147E-2</v>
      </c>
      <c r="L77" s="20">
        <v>10465</v>
      </c>
      <c r="M77" s="20">
        <v>563.92991798826756</v>
      </c>
      <c r="N77" s="26">
        <f t="shared" si="4"/>
        <v>5.3887235354827284E-2</v>
      </c>
      <c r="O77" s="20">
        <v>10540</v>
      </c>
      <c r="P77" s="20">
        <v>600.15295027414368</v>
      </c>
      <c r="Q77" s="26">
        <f t="shared" si="5"/>
        <v>5.6940507616142666E-2</v>
      </c>
      <c r="R77" s="20">
        <v>10581</v>
      </c>
      <c r="S77" s="20">
        <v>643.74685945956196</v>
      </c>
      <c r="T77" s="26">
        <f t="shared" si="6"/>
        <v>6.0839888428273509E-2</v>
      </c>
      <c r="U77" s="20">
        <v>10854</v>
      </c>
      <c r="V77" s="78">
        <f t="shared" si="7"/>
        <v>1028.7481295672617</v>
      </c>
      <c r="W77" s="26">
        <v>9.4780553673047885E-2</v>
      </c>
    </row>
    <row r="78" spans="1:23" x14ac:dyDescent="0.25">
      <c r="A78" s="17"/>
      <c r="B78" s="17">
        <v>84010</v>
      </c>
      <c r="C78" s="17" t="s">
        <v>613</v>
      </c>
      <c r="D78" s="17">
        <v>3</v>
      </c>
      <c r="E78" s="77" t="s">
        <v>521</v>
      </c>
      <c r="F78" s="20">
        <v>5464</v>
      </c>
      <c r="G78" s="20">
        <v>50.655416268460982</v>
      </c>
      <c r="H78" s="26">
        <v>9.2707570037446896E-3</v>
      </c>
      <c r="I78" s="20">
        <v>5399</v>
      </c>
      <c r="J78" s="20">
        <v>21.485269201718694</v>
      </c>
      <c r="K78" s="26">
        <v>3.9794904985587503E-3</v>
      </c>
      <c r="L78" s="20">
        <v>5437</v>
      </c>
      <c r="M78" s="20">
        <v>28.273293792723166</v>
      </c>
      <c r="N78" s="26">
        <f t="shared" si="4"/>
        <v>5.2001643907896205E-3</v>
      </c>
      <c r="O78" s="20">
        <v>5408</v>
      </c>
      <c r="P78" s="20">
        <v>39.224567258907733</v>
      </c>
      <c r="Q78" s="26">
        <f t="shared" si="5"/>
        <v>7.2530634724311633E-3</v>
      </c>
      <c r="R78" s="20">
        <v>5459</v>
      </c>
      <c r="S78" s="20">
        <v>47.448113045656484</v>
      </c>
      <c r="T78" s="26">
        <f t="shared" si="6"/>
        <v>8.691722485007599E-3</v>
      </c>
      <c r="U78" s="20">
        <v>5411</v>
      </c>
      <c r="V78" s="78">
        <f t="shared" si="7"/>
        <v>70.008516614636022</v>
      </c>
      <c r="W78" s="26">
        <v>1.2938184552695624E-2</v>
      </c>
    </row>
    <row r="79" spans="1:23" x14ac:dyDescent="0.25">
      <c r="A79" s="17"/>
      <c r="B79" s="17">
        <v>53014</v>
      </c>
      <c r="C79" s="17" t="s">
        <v>612</v>
      </c>
      <c r="D79" s="17">
        <v>3</v>
      </c>
      <c r="E79" s="77" t="s">
        <v>325</v>
      </c>
      <c r="F79" s="20">
        <v>20069</v>
      </c>
      <c r="G79" s="20">
        <v>757.72707183090745</v>
      </c>
      <c r="H79" s="26">
        <v>3.7756095063576037E-2</v>
      </c>
      <c r="I79" s="20">
        <v>19772</v>
      </c>
      <c r="J79" s="20">
        <v>635.63354755412331</v>
      </c>
      <c r="K79" s="26">
        <v>3.2148166475527172E-2</v>
      </c>
      <c r="L79" s="20">
        <v>19846</v>
      </c>
      <c r="M79" s="20">
        <v>805.00898440890364</v>
      </c>
      <c r="N79" s="26">
        <f t="shared" si="4"/>
        <v>4.0562782646825737E-2</v>
      </c>
      <c r="O79" s="20">
        <v>19748</v>
      </c>
      <c r="P79" s="20">
        <v>891.24038343586494</v>
      </c>
      <c r="Q79" s="26">
        <f t="shared" si="5"/>
        <v>4.5130665557821803E-2</v>
      </c>
      <c r="R79" s="20">
        <v>19773</v>
      </c>
      <c r="S79" s="20">
        <v>962.98404694307578</v>
      </c>
      <c r="T79" s="26">
        <f t="shared" si="6"/>
        <v>4.8701969703286087E-2</v>
      </c>
      <c r="U79" s="20">
        <v>19824</v>
      </c>
      <c r="V79" s="78">
        <f t="shared" si="7"/>
        <v>1052.1871664834712</v>
      </c>
      <c r="W79" s="26">
        <v>5.3076430916236442E-2</v>
      </c>
    </row>
    <row r="80" spans="1:23" x14ac:dyDescent="0.25">
      <c r="A80" s="17"/>
      <c r="B80" s="17">
        <v>24016</v>
      </c>
      <c r="C80" s="17" t="s">
        <v>607</v>
      </c>
      <c r="D80" s="17">
        <v>1</v>
      </c>
      <c r="E80" s="77" t="s">
        <v>127</v>
      </c>
      <c r="F80" s="20">
        <v>7691</v>
      </c>
      <c r="G80" s="20">
        <v>55.938500028219067</v>
      </c>
      <c r="H80" s="26">
        <v>7.2732414547157804E-3</v>
      </c>
      <c r="I80" s="20">
        <v>7946</v>
      </c>
      <c r="J80" s="20">
        <v>64.865066276714757</v>
      </c>
      <c r="K80" s="26">
        <v>8.1632351216605527E-3</v>
      </c>
      <c r="L80" s="20">
        <v>8063</v>
      </c>
      <c r="M80" s="20">
        <v>97.171758226136475</v>
      </c>
      <c r="N80" s="26">
        <f t="shared" si="4"/>
        <v>1.2051563714019159E-2</v>
      </c>
      <c r="O80" s="20">
        <v>8132</v>
      </c>
      <c r="P80" s="20">
        <v>122.36608890716838</v>
      </c>
      <c r="Q80" s="26">
        <f t="shared" si="5"/>
        <v>1.5047477730837233E-2</v>
      </c>
      <c r="R80" s="20">
        <v>8178</v>
      </c>
      <c r="S80" s="20">
        <v>124.8788147719311</v>
      </c>
      <c r="T80" s="26">
        <f t="shared" si="6"/>
        <v>1.5270092292972744E-2</v>
      </c>
      <c r="U80" s="20">
        <v>8242</v>
      </c>
      <c r="V80" s="78">
        <f t="shared" si="7"/>
        <v>145.95852784112211</v>
      </c>
      <c r="W80" s="26">
        <v>1.7709115244008991E-2</v>
      </c>
    </row>
    <row r="81" spans="1:23" x14ac:dyDescent="0.25">
      <c r="A81" s="17"/>
      <c r="B81" s="17">
        <v>64015</v>
      </c>
      <c r="C81" s="17" t="s">
        <v>400</v>
      </c>
      <c r="D81" s="17">
        <v>3</v>
      </c>
      <c r="E81" s="77" t="s">
        <v>442</v>
      </c>
      <c r="F81" s="20">
        <v>5852</v>
      </c>
      <c r="G81" s="20">
        <v>13.351637943014579</v>
      </c>
      <c r="H81" s="26">
        <v>2.2815512547871802E-3</v>
      </c>
      <c r="I81" s="20">
        <v>6033</v>
      </c>
      <c r="J81" s="20">
        <v>15.670987803905506</v>
      </c>
      <c r="K81" s="26">
        <v>2.5975448042276656E-3</v>
      </c>
      <c r="L81" s="20">
        <v>6148</v>
      </c>
      <c r="M81" s="20">
        <v>25.466746043044349</v>
      </c>
      <c r="N81" s="26">
        <f t="shared" si="4"/>
        <v>4.1422813993240645E-3</v>
      </c>
      <c r="O81" s="20">
        <v>6238</v>
      </c>
      <c r="P81" s="20">
        <v>21.840873087320617</v>
      </c>
      <c r="Q81" s="26">
        <f t="shared" si="5"/>
        <v>3.5012621172363927E-3</v>
      </c>
      <c r="R81" s="20">
        <v>6272</v>
      </c>
      <c r="S81" s="20">
        <v>25.960743354611257</v>
      </c>
      <c r="T81" s="26">
        <f t="shared" si="6"/>
        <v>4.1391491317938865E-3</v>
      </c>
      <c r="U81" s="20">
        <v>6375</v>
      </c>
      <c r="V81" s="78">
        <f t="shared" si="7"/>
        <v>35.268509666185928</v>
      </c>
      <c r="W81" s="26">
        <v>5.5323152417546557E-3</v>
      </c>
    </row>
    <row r="82" spans="1:23" x14ac:dyDescent="0.25">
      <c r="A82" s="17"/>
      <c r="B82" s="17">
        <v>45059</v>
      </c>
      <c r="C82" s="17" t="s">
        <v>609</v>
      </c>
      <c r="D82" s="17">
        <v>1</v>
      </c>
      <c r="E82" s="77" t="s">
        <v>291</v>
      </c>
      <c r="F82" s="20">
        <v>14179</v>
      </c>
      <c r="G82" s="20">
        <v>41.282516371905253</v>
      </c>
      <c r="H82" s="26">
        <v>2.9115252395729777E-3</v>
      </c>
      <c r="I82" s="20">
        <v>14422</v>
      </c>
      <c r="J82" s="20">
        <v>49.67375777491381</v>
      </c>
      <c r="K82" s="26">
        <v>3.4443043804544314E-3</v>
      </c>
      <c r="L82" s="20">
        <v>14640</v>
      </c>
      <c r="M82" s="20">
        <v>74.265305376170076</v>
      </c>
      <c r="N82" s="26">
        <f t="shared" si="4"/>
        <v>5.0727667606673549E-3</v>
      </c>
      <c r="O82" s="20">
        <v>14787</v>
      </c>
      <c r="P82" s="20">
        <v>69.751395167577357</v>
      </c>
      <c r="Q82" s="26">
        <f t="shared" si="5"/>
        <v>4.7170754830308621E-3</v>
      </c>
      <c r="R82" s="20">
        <v>14797</v>
      </c>
      <c r="S82" s="20">
        <v>96.321575526594472</v>
      </c>
      <c r="T82" s="26">
        <f t="shared" si="6"/>
        <v>6.5095340627555906E-3</v>
      </c>
      <c r="U82" s="20">
        <v>14801</v>
      </c>
      <c r="V82" s="78">
        <f t="shared" si="7"/>
        <v>90.66117807949621</v>
      </c>
      <c r="W82" s="26">
        <v>6.1253414012226344E-3</v>
      </c>
    </row>
    <row r="83" spans="1:23" x14ac:dyDescent="0.25">
      <c r="A83" s="17"/>
      <c r="B83" s="17">
        <v>11008</v>
      </c>
      <c r="C83" s="17" t="s">
        <v>606</v>
      </c>
      <c r="D83" s="17">
        <v>1</v>
      </c>
      <c r="E83" s="77" t="s">
        <v>5</v>
      </c>
      <c r="F83" s="20">
        <v>37189</v>
      </c>
      <c r="G83" s="20">
        <v>421.02688760756496</v>
      </c>
      <c r="H83" s="26">
        <v>1.1321274775002419E-2</v>
      </c>
      <c r="I83" s="20">
        <v>37286</v>
      </c>
      <c r="J83" s="20">
        <v>422.02872581226796</v>
      </c>
      <c r="K83" s="26">
        <v>1.1318691353651987E-2</v>
      </c>
      <c r="L83" s="20">
        <v>37480</v>
      </c>
      <c r="M83" s="20">
        <v>558.38798900306551</v>
      </c>
      <c r="N83" s="26">
        <f t="shared" si="4"/>
        <v>1.489829212921733E-2</v>
      </c>
      <c r="O83" s="20">
        <v>37673</v>
      </c>
      <c r="P83" s="20">
        <v>667.5218603248336</v>
      </c>
      <c r="Q83" s="26">
        <f t="shared" si="5"/>
        <v>1.7718840026672514E-2</v>
      </c>
      <c r="R83" s="20">
        <v>37792</v>
      </c>
      <c r="S83" s="20">
        <v>698.17781897330121</v>
      </c>
      <c r="T83" s="26">
        <f t="shared" si="6"/>
        <v>1.8474222559623762E-2</v>
      </c>
      <c r="U83" s="20">
        <v>37946</v>
      </c>
      <c r="V83" s="78">
        <f t="shared" si="7"/>
        <v>1055.1513650255608</v>
      </c>
      <c r="W83" s="26">
        <v>2.7806655906434427E-2</v>
      </c>
    </row>
    <row r="84" spans="1:23" x14ac:dyDescent="0.25">
      <c r="A84" s="17"/>
      <c r="B84" s="17">
        <v>11009</v>
      </c>
      <c r="C84" s="17" t="s">
        <v>606</v>
      </c>
      <c r="D84" s="17">
        <v>1</v>
      </c>
      <c r="E84" s="77" t="s">
        <v>6</v>
      </c>
      <c r="F84" s="20">
        <v>27801</v>
      </c>
      <c r="G84" s="20">
        <v>132.70438699147647</v>
      </c>
      <c r="H84" s="26">
        <v>4.7733673965496375E-3</v>
      </c>
      <c r="I84" s="20">
        <v>28016</v>
      </c>
      <c r="J84" s="20">
        <v>113.13683197512425</v>
      </c>
      <c r="K84" s="26">
        <v>4.038293545656919E-3</v>
      </c>
      <c r="L84" s="20">
        <v>28248</v>
      </c>
      <c r="M84" s="20">
        <v>153.40240574889515</v>
      </c>
      <c r="N84" s="26">
        <f t="shared" si="4"/>
        <v>5.4305581191197655E-3</v>
      </c>
      <c r="O84" s="20">
        <v>28534</v>
      </c>
      <c r="P84" s="20">
        <v>179.93986646036618</v>
      </c>
      <c r="Q84" s="26">
        <f t="shared" si="5"/>
        <v>6.3061563909850068E-3</v>
      </c>
      <c r="R84" s="20">
        <v>28786</v>
      </c>
      <c r="S84" s="20">
        <v>187.13005723880798</v>
      </c>
      <c r="T84" s="26">
        <f t="shared" si="6"/>
        <v>6.5007315097202799E-3</v>
      </c>
      <c r="U84" s="20">
        <v>29268</v>
      </c>
      <c r="V84" s="78">
        <f t="shared" si="7"/>
        <v>342.33337999789592</v>
      </c>
      <c r="W84" s="26">
        <v>1.1696507448335927E-2</v>
      </c>
    </row>
    <row r="85" spans="1:23" x14ac:dyDescent="0.25">
      <c r="A85" s="17"/>
      <c r="B85" s="17">
        <v>35002</v>
      </c>
      <c r="C85" s="17" t="s">
        <v>608</v>
      </c>
      <c r="D85" s="17">
        <v>1</v>
      </c>
      <c r="E85" s="77" t="s">
        <v>213</v>
      </c>
      <c r="F85" s="20">
        <v>16383</v>
      </c>
      <c r="G85" s="20">
        <v>140.22229670315406</v>
      </c>
      <c r="H85" s="26">
        <v>8.5590121896572096E-3</v>
      </c>
      <c r="I85" s="20">
        <v>16754</v>
      </c>
      <c r="J85" s="20">
        <v>204.9272678552621</v>
      </c>
      <c r="K85" s="26">
        <v>1.2231542787111263E-2</v>
      </c>
      <c r="L85" s="20">
        <v>17301</v>
      </c>
      <c r="M85" s="20">
        <v>239.92500583670667</v>
      </c>
      <c r="N85" s="26">
        <f t="shared" si="4"/>
        <v>1.3867695846292508E-2</v>
      </c>
      <c r="O85" s="20">
        <v>17360</v>
      </c>
      <c r="P85" s="20">
        <v>292.47394261102812</v>
      </c>
      <c r="Q85" s="26">
        <f t="shared" si="5"/>
        <v>1.6847577339344937E-2</v>
      </c>
      <c r="R85" s="20">
        <v>17585</v>
      </c>
      <c r="S85" s="20">
        <v>376.37565921606637</v>
      </c>
      <c r="T85" s="26">
        <f t="shared" si="6"/>
        <v>2.1403222019679636E-2</v>
      </c>
      <c r="U85" s="20">
        <v>18095</v>
      </c>
      <c r="V85" s="78">
        <f t="shared" si="7"/>
        <v>419.09347934831425</v>
      </c>
      <c r="W85" s="26">
        <v>2.3160733868378792E-2</v>
      </c>
    </row>
    <row r="86" spans="1:23" x14ac:dyDescent="0.25">
      <c r="A86" s="17"/>
      <c r="B86" s="17">
        <v>72004</v>
      </c>
      <c r="C86" s="17" t="s">
        <v>610</v>
      </c>
      <c r="D86" s="17">
        <v>1</v>
      </c>
      <c r="E86" s="77" t="s">
        <v>473</v>
      </c>
      <c r="F86" s="20">
        <v>15238</v>
      </c>
      <c r="G86" s="20">
        <v>220.78502490301619</v>
      </c>
      <c r="H86" s="26">
        <v>1.448910781618429E-2</v>
      </c>
      <c r="I86" s="20">
        <v>15434</v>
      </c>
      <c r="J86" s="20">
        <v>230.71581568946857</v>
      </c>
      <c r="K86" s="26">
        <v>1.4948543196155796E-2</v>
      </c>
      <c r="L86" s="20">
        <v>15660</v>
      </c>
      <c r="M86" s="20">
        <v>250.83259474954141</v>
      </c>
      <c r="N86" s="26">
        <f t="shared" si="4"/>
        <v>1.6017407072129081E-2</v>
      </c>
      <c r="O86" s="20">
        <v>15785</v>
      </c>
      <c r="P86" s="20">
        <v>295.30068309441407</v>
      </c>
      <c r="Q86" s="26">
        <f t="shared" si="5"/>
        <v>1.8707677104492497E-2</v>
      </c>
      <c r="R86" s="20">
        <v>15911</v>
      </c>
      <c r="S86" s="20">
        <v>343.44998627245491</v>
      </c>
      <c r="T86" s="26">
        <f t="shared" si="6"/>
        <v>2.1585694568063283E-2</v>
      </c>
      <c r="U86" s="20">
        <v>16085</v>
      </c>
      <c r="V86" s="78">
        <f t="shared" si="7"/>
        <v>395.62551512015528</v>
      </c>
      <c r="W86" s="26">
        <v>2.4595928823136791E-2</v>
      </c>
    </row>
    <row r="87" spans="1:23" x14ac:dyDescent="0.25">
      <c r="A87" s="17"/>
      <c r="B87" s="17">
        <v>51012</v>
      </c>
      <c r="C87" s="17" t="s">
        <v>612</v>
      </c>
      <c r="D87" s="17">
        <v>3</v>
      </c>
      <c r="E87" s="77" t="s">
        <v>306</v>
      </c>
      <c r="F87" s="20">
        <v>3469</v>
      </c>
      <c r="G87" s="20">
        <v>21.644815294380738</v>
      </c>
      <c r="H87" s="26">
        <v>6.2394970580515246E-3</v>
      </c>
      <c r="I87" s="20">
        <v>3577</v>
      </c>
      <c r="J87" s="20">
        <v>18.298430181552952</v>
      </c>
      <c r="K87" s="26">
        <v>5.1155801458073668E-3</v>
      </c>
      <c r="L87" s="20">
        <v>3631</v>
      </c>
      <c r="M87" s="20">
        <v>73.334354807847902</v>
      </c>
      <c r="N87" s="26">
        <f t="shared" si="4"/>
        <v>2.0196737760354695E-2</v>
      </c>
      <c r="O87" s="20">
        <v>3619</v>
      </c>
      <c r="P87" s="20">
        <v>27.824862932230353</v>
      </c>
      <c r="Q87" s="26">
        <f t="shared" si="5"/>
        <v>7.6885501332496142E-3</v>
      </c>
      <c r="R87" s="20">
        <v>3629</v>
      </c>
      <c r="S87" s="20">
        <v>41.320873481408498</v>
      </c>
      <c r="T87" s="26">
        <f t="shared" si="6"/>
        <v>1.1386297459743316E-2</v>
      </c>
      <c r="U87" s="20">
        <v>3728</v>
      </c>
      <c r="V87" s="78">
        <f t="shared" si="7"/>
        <v>60.455496257840366</v>
      </c>
      <c r="W87" s="26">
        <v>1.6216603073455033E-2</v>
      </c>
    </row>
    <row r="88" spans="1:23" x14ac:dyDescent="0.25">
      <c r="A88" s="17"/>
      <c r="B88" s="17">
        <v>31005</v>
      </c>
      <c r="C88" s="17" t="s">
        <v>608</v>
      </c>
      <c r="D88" s="17">
        <v>1</v>
      </c>
      <c r="E88" s="77" t="s">
        <v>180</v>
      </c>
      <c r="F88" s="20">
        <v>116885</v>
      </c>
      <c r="G88" s="20">
        <v>1442.4472998036235</v>
      </c>
      <c r="H88" s="26">
        <v>1.2340739186410776E-2</v>
      </c>
      <c r="I88" s="20">
        <v>117577</v>
      </c>
      <c r="J88" s="20">
        <v>1869.1373403558546</v>
      </c>
      <c r="K88" s="26">
        <v>1.5897134136402993E-2</v>
      </c>
      <c r="L88" s="20">
        <v>117886</v>
      </c>
      <c r="M88" s="20">
        <v>2071.8735982119638</v>
      </c>
      <c r="N88" s="26">
        <f t="shared" si="4"/>
        <v>1.757523029207848E-2</v>
      </c>
      <c r="O88" s="20">
        <v>118053</v>
      </c>
      <c r="P88" s="20">
        <v>2212.7186223983713</v>
      </c>
      <c r="Q88" s="26">
        <f t="shared" si="5"/>
        <v>1.8743434071123742E-2</v>
      </c>
      <c r="R88" s="20">
        <v>118187</v>
      </c>
      <c r="S88" s="20">
        <v>2416.3710922088603</v>
      </c>
      <c r="T88" s="26">
        <f t="shared" si="6"/>
        <v>2.0445320485407537E-2</v>
      </c>
      <c r="U88" s="20">
        <v>118325</v>
      </c>
      <c r="V88" s="78">
        <f t="shared" si="7"/>
        <v>2925.9661229249759</v>
      </c>
      <c r="W88" s="26">
        <v>2.4728215701880212E-2</v>
      </c>
    </row>
    <row r="89" spans="1:23" x14ac:dyDescent="0.25">
      <c r="A89" s="17"/>
      <c r="B89" s="17">
        <v>57093</v>
      </c>
      <c r="C89" s="17" t="s">
        <v>612</v>
      </c>
      <c r="D89" s="17">
        <v>3</v>
      </c>
      <c r="E89" s="77" t="s">
        <v>368</v>
      </c>
      <c r="F89" s="20">
        <v>7859</v>
      </c>
      <c r="G89" s="20">
        <v>48.96376141179465</v>
      </c>
      <c r="H89" s="26">
        <v>6.2302788410477988E-3</v>
      </c>
      <c r="I89" s="20">
        <v>7955</v>
      </c>
      <c r="J89" s="20">
        <v>23.60140781360478</v>
      </c>
      <c r="K89" s="26">
        <v>2.9668645900194569E-3</v>
      </c>
      <c r="L89" s="20">
        <v>8096</v>
      </c>
      <c r="M89" s="20">
        <v>40.543581617329295</v>
      </c>
      <c r="N89" s="26">
        <f t="shared" si="4"/>
        <v>5.0078534606385E-3</v>
      </c>
      <c r="O89" s="20">
        <v>8068</v>
      </c>
      <c r="P89" s="20">
        <v>38.461907559666002</v>
      </c>
      <c r="Q89" s="26">
        <f t="shared" si="5"/>
        <v>4.7672170996115523E-3</v>
      </c>
      <c r="R89" s="20">
        <v>8127</v>
      </c>
      <c r="S89" s="20">
        <v>45.953836366314064</v>
      </c>
      <c r="T89" s="26">
        <f t="shared" si="6"/>
        <v>5.6544649152595137E-3</v>
      </c>
      <c r="U89" s="20">
        <v>8080</v>
      </c>
      <c r="V89" s="78">
        <f t="shared" si="7"/>
        <v>122.2032246280952</v>
      </c>
      <c r="W89" s="26">
        <v>1.5124161463873168E-2</v>
      </c>
    </row>
    <row r="90" spans="1:23" x14ac:dyDescent="0.25">
      <c r="A90" s="17"/>
      <c r="B90" s="17">
        <v>21004</v>
      </c>
      <c r="C90" s="17" t="s">
        <v>73</v>
      </c>
      <c r="D90" s="17">
        <v>2</v>
      </c>
      <c r="E90" s="77" t="s">
        <v>73</v>
      </c>
      <c r="F90" s="20">
        <v>163210</v>
      </c>
      <c r="G90" s="20">
        <v>47896.879186332844</v>
      </c>
      <c r="H90" s="26">
        <v>0.29346779723260119</v>
      </c>
      <c r="I90" s="20">
        <v>168576</v>
      </c>
      <c r="J90" s="20">
        <v>50261.437652362176</v>
      </c>
      <c r="K90" s="26">
        <v>0.29815298531441115</v>
      </c>
      <c r="L90" s="20">
        <v>175534</v>
      </c>
      <c r="M90" s="20">
        <v>54362.247526252148</v>
      </c>
      <c r="N90" s="26">
        <f t="shared" si="4"/>
        <v>0.3096963979984057</v>
      </c>
      <c r="O90" s="20">
        <v>178552</v>
      </c>
      <c r="P90" s="20">
        <v>56275.434578271255</v>
      </c>
      <c r="Q90" s="26">
        <f t="shared" si="5"/>
        <v>0.31517672486598447</v>
      </c>
      <c r="R90" s="20">
        <v>176545</v>
      </c>
      <c r="S90" s="20">
        <v>56073.379114460018</v>
      </c>
      <c r="T90" s="26">
        <f t="shared" si="6"/>
        <v>0.31761522056393565</v>
      </c>
      <c r="U90" s="20">
        <v>181726</v>
      </c>
      <c r="V90" s="78">
        <f t="shared" si="7"/>
        <v>57834.870163905049</v>
      </c>
      <c r="W90" s="26">
        <v>0.31825314024358126</v>
      </c>
    </row>
    <row r="91" spans="1:23" x14ac:dyDescent="0.25">
      <c r="A91" s="17"/>
      <c r="B91" s="17">
        <v>42004</v>
      </c>
      <c r="C91" s="17" t="s">
        <v>609</v>
      </c>
      <c r="D91" s="17">
        <v>1</v>
      </c>
      <c r="E91" s="77" t="s">
        <v>252</v>
      </c>
      <c r="F91" s="20">
        <v>14167</v>
      </c>
      <c r="G91" s="20">
        <v>93.98754841506657</v>
      </c>
      <c r="H91" s="26">
        <v>6.6342590820262981E-3</v>
      </c>
      <c r="I91" s="20">
        <v>14322</v>
      </c>
      <c r="J91" s="20">
        <v>88.816467682665191</v>
      </c>
      <c r="K91" s="26">
        <v>6.201401178792431E-3</v>
      </c>
      <c r="L91" s="20">
        <v>14508</v>
      </c>
      <c r="M91" s="20">
        <v>113.1985724893721</v>
      </c>
      <c r="N91" s="26">
        <f t="shared" si="4"/>
        <v>7.8024932788373375E-3</v>
      </c>
      <c r="O91" s="20">
        <v>14469</v>
      </c>
      <c r="P91" s="20">
        <v>113.74664502473469</v>
      </c>
      <c r="Q91" s="26">
        <f t="shared" si="5"/>
        <v>7.8614033467920858E-3</v>
      </c>
      <c r="R91" s="20">
        <v>14533</v>
      </c>
      <c r="S91" s="20">
        <v>126.71088787962996</v>
      </c>
      <c r="T91" s="26">
        <f t="shared" si="6"/>
        <v>8.7188390476591188E-3</v>
      </c>
      <c r="U91" s="20">
        <v>14517</v>
      </c>
      <c r="V91" s="78">
        <f t="shared" si="7"/>
        <v>196.30041682472819</v>
      </c>
      <c r="W91" s="26">
        <v>1.3522106277104649E-2</v>
      </c>
    </row>
    <row r="92" spans="1:23" x14ac:dyDescent="0.25">
      <c r="A92" s="17"/>
      <c r="B92" s="17">
        <v>63012</v>
      </c>
      <c r="C92" s="17" t="s">
        <v>400</v>
      </c>
      <c r="D92" s="17">
        <v>3</v>
      </c>
      <c r="E92" s="77" t="s">
        <v>415</v>
      </c>
      <c r="F92" s="20">
        <v>5537</v>
      </c>
      <c r="G92" s="20">
        <v>60.354260704036783</v>
      </c>
      <c r="H92" s="26">
        <v>1.0900173506237454E-2</v>
      </c>
      <c r="I92" s="20">
        <v>5506</v>
      </c>
      <c r="J92" s="20">
        <v>33.831048915586152</v>
      </c>
      <c r="K92" s="26">
        <v>6.1443968244798679E-3</v>
      </c>
      <c r="L92" s="20">
        <v>5503</v>
      </c>
      <c r="M92" s="20">
        <v>40.566486238031608</v>
      </c>
      <c r="N92" s="26">
        <f t="shared" si="4"/>
        <v>7.371703841183283E-3</v>
      </c>
      <c r="O92" s="20">
        <v>5484</v>
      </c>
      <c r="P92" s="20">
        <v>54.327976653906752</v>
      </c>
      <c r="Q92" s="26">
        <f t="shared" si="5"/>
        <v>9.9066332337539673E-3</v>
      </c>
      <c r="R92" s="20">
        <v>5489</v>
      </c>
      <c r="S92" s="20">
        <v>79.818917472511203</v>
      </c>
      <c r="T92" s="26">
        <f t="shared" si="6"/>
        <v>1.4541613676901294E-2</v>
      </c>
      <c r="U92" s="20">
        <v>5478</v>
      </c>
      <c r="V92" s="78">
        <f t="shared" si="7"/>
        <v>86.202810411610798</v>
      </c>
      <c r="W92" s="26">
        <v>1.5736182988610951E-2</v>
      </c>
    </row>
    <row r="93" spans="1:23" x14ac:dyDescent="0.25">
      <c r="A93" s="17"/>
      <c r="B93" s="17">
        <v>61010</v>
      </c>
      <c r="C93" s="17" t="s">
        <v>400</v>
      </c>
      <c r="D93" s="17">
        <v>3</v>
      </c>
      <c r="E93" s="77" t="s">
        <v>372</v>
      </c>
      <c r="F93" s="20">
        <v>2992</v>
      </c>
      <c r="G93" s="20">
        <v>23.605875136810148</v>
      </c>
      <c r="H93" s="26">
        <v>7.889664150003391E-3</v>
      </c>
      <c r="I93" s="20">
        <v>3010</v>
      </c>
      <c r="J93" s="20">
        <v>9.7468506539370878</v>
      </c>
      <c r="K93" s="26">
        <v>3.2381563634342483E-3</v>
      </c>
      <c r="L93" s="20">
        <v>3116</v>
      </c>
      <c r="M93" s="20">
        <v>16.846660150972397</v>
      </c>
      <c r="N93" s="26">
        <f t="shared" si="4"/>
        <v>5.4065019739962762E-3</v>
      </c>
      <c r="O93" s="20">
        <v>3263</v>
      </c>
      <c r="P93" s="20">
        <v>28.460944418530755</v>
      </c>
      <c r="Q93" s="26">
        <f t="shared" si="5"/>
        <v>8.722324369761187E-3</v>
      </c>
      <c r="R93" s="20">
        <v>3229</v>
      </c>
      <c r="S93" s="20">
        <v>28.318533678374305</v>
      </c>
      <c r="T93" s="26">
        <f t="shared" si="6"/>
        <v>8.7700630778489632E-3</v>
      </c>
      <c r="U93" s="20">
        <v>3238</v>
      </c>
      <c r="V93" s="78">
        <f t="shared" si="7"/>
        <v>43.18097264659535</v>
      </c>
      <c r="W93" s="26">
        <v>1.3335692602407459E-2</v>
      </c>
    </row>
    <row r="94" spans="1:23" x14ac:dyDescent="0.25">
      <c r="A94" s="17"/>
      <c r="B94" s="17">
        <v>63087</v>
      </c>
      <c r="C94" s="17" t="s">
        <v>400</v>
      </c>
      <c r="D94" s="17">
        <v>3</v>
      </c>
      <c r="E94" s="77" t="s">
        <v>438</v>
      </c>
      <c r="F94" s="20">
        <v>3972</v>
      </c>
      <c r="G94" s="20">
        <v>28.867210429384524</v>
      </c>
      <c r="H94" s="26">
        <v>7.2676763417382989E-3</v>
      </c>
      <c r="I94" s="20">
        <v>4004</v>
      </c>
      <c r="J94" s="20">
        <v>22.13994875013157</v>
      </c>
      <c r="K94" s="26">
        <v>5.5294577298030893E-3</v>
      </c>
      <c r="L94" s="20">
        <v>3955</v>
      </c>
      <c r="M94" s="20">
        <v>35.665627616865208</v>
      </c>
      <c r="N94" s="26">
        <f t="shared" si="4"/>
        <v>9.0178578045171202E-3</v>
      </c>
      <c r="O94" s="20">
        <v>3964</v>
      </c>
      <c r="P94" s="20">
        <v>36.854541891084764</v>
      </c>
      <c r="Q94" s="26">
        <f t="shared" si="5"/>
        <v>9.2973112742393456E-3</v>
      </c>
      <c r="R94" s="20">
        <v>3944</v>
      </c>
      <c r="S94" s="20">
        <v>67.068138475692109</v>
      </c>
      <c r="T94" s="26">
        <f t="shared" si="6"/>
        <v>1.700510610438441E-2</v>
      </c>
      <c r="U94" s="20">
        <v>3935</v>
      </c>
      <c r="V94" s="78">
        <f t="shared" si="7"/>
        <v>68.059969284382035</v>
      </c>
      <c r="W94" s="26">
        <v>1.7296053185357568E-2</v>
      </c>
    </row>
    <row r="95" spans="1:23" x14ac:dyDescent="0.25">
      <c r="A95" s="17"/>
      <c r="B95" s="17">
        <v>63013</v>
      </c>
      <c r="C95" s="17" t="s">
        <v>400</v>
      </c>
      <c r="D95" s="17">
        <v>3</v>
      </c>
      <c r="E95" s="77" t="s">
        <v>416</v>
      </c>
      <c r="F95" s="20">
        <v>5714</v>
      </c>
      <c r="G95" s="20">
        <v>51.259935036276872</v>
      </c>
      <c r="H95" s="26">
        <v>8.9709371782073621E-3</v>
      </c>
      <c r="I95" s="20">
        <v>5716</v>
      </c>
      <c r="J95" s="20">
        <v>25.180385593191374</v>
      </c>
      <c r="K95" s="26">
        <v>4.4052459050369797E-3</v>
      </c>
      <c r="L95" s="20">
        <v>5609</v>
      </c>
      <c r="M95" s="20">
        <v>37.88787524745122</v>
      </c>
      <c r="N95" s="26">
        <f t="shared" si="4"/>
        <v>6.7548360220094882E-3</v>
      </c>
      <c r="O95" s="20">
        <v>5605</v>
      </c>
      <c r="P95" s="20">
        <v>65.365171926498576</v>
      </c>
      <c r="Q95" s="26">
        <f t="shared" si="5"/>
        <v>1.166193968358583E-2</v>
      </c>
      <c r="R95" s="20">
        <v>5583</v>
      </c>
      <c r="S95" s="20">
        <v>49.91651944116532</v>
      </c>
      <c r="T95" s="26">
        <f t="shared" si="6"/>
        <v>8.9408059181739774E-3</v>
      </c>
      <c r="U95" s="20">
        <v>5610</v>
      </c>
      <c r="V95" s="78">
        <f t="shared" si="7"/>
        <v>94.100382981751466</v>
      </c>
      <c r="W95" s="26">
        <v>1.6773686806016305E-2</v>
      </c>
    </row>
    <row r="96" spans="1:23" x14ac:dyDescent="0.25">
      <c r="A96" s="17"/>
      <c r="B96" s="17">
        <v>57018</v>
      </c>
      <c r="C96" s="17" t="s">
        <v>612</v>
      </c>
      <c r="D96" s="17">
        <v>3</v>
      </c>
      <c r="E96" s="77" t="s">
        <v>362</v>
      </c>
      <c r="F96" s="20">
        <v>5491</v>
      </c>
      <c r="G96" s="20">
        <v>29.312552317448368</v>
      </c>
      <c r="H96" s="26">
        <v>5.3382903510195536E-3</v>
      </c>
      <c r="I96" s="20">
        <v>5554</v>
      </c>
      <c r="J96" s="20">
        <v>36.653313015942508</v>
      </c>
      <c r="K96" s="26">
        <v>6.5994441872420789E-3</v>
      </c>
      <c r="L96" s="20">
        <v>5555</v>
      </c>
      <c r="M96" s="20">
        <v>45.077515473993614</v>
      </c>
      <c r="N96" s="26">
        <f t="shared" si="4"/>
        <v>8.114764261745025E-3</v>
      </c>
      <c r="O96" s="20">
        <v>5611</v>
      </c>
      <c r="P96" s="20">
        <v>39.66153991948638</v>
      </c>
      <c r="Q96" s="26">
        <f t="shared" si="5"/>
        <v>7.0685332239326997E-3</v>
      </c>
      <c r="R96" s="20">
        <v>5667</v>
      </c>
      <c r="S96" s="20">
        <v>45.1312778365903</v>
      </c>
      <c r="T96" s="26">
        <f t="shared" si="6"/>
        <v>7.9638746844168523E-3</v>
      </c>
      <c r="U96" s="20">
        <v>5666</v>
      </c>
      <c r="V96" s="78">
        <f t="shared" si="7"/>
        <v>79.000828664855405</v>
      </c>
      <c r="W96" s="26">
        <v>1.3942963054157325E-2</v>
      </c>
    </row>
    <row r="97" spans="1:23" x14ac:dyDescent="0.25">
      <c r="A97" s="17"/>
      <c r="B97" s="17">
        <v>93010</v>
      </c>
      <c r="C97" s="17" t="s">
        <v>564</v>
      </c>
      <c r="D97" s="17">
        <v>3</v>
      </c>
      <c r="E97" s="77" t="s">
        <v>573</v>
      </c>
      <c r="F97" s="20">
        <v>4820</v>
      </c>
      <c r="G97" s="20">
        <v>9.4371594687706981</v>
      </c>
      <c r="H97" s="26">
        <v>1.9579169022345849E-3</v>
      </c>
      <c r="I97" s="20">
        <v>4852</v>
      </c>
      <c r="J97" s="20">
        <v>8.0968433077365205</v>
      </c>
      <c r="K97" s="26">
        <v>1.6687640782639161E-3</v>
      </c>
      <c r="L97" s="20">
        <v>4889</v>
      </c>
      <c r="M97" s="20">
        <v>16.787766343831098</v>
      </c>
      <c r="N97" s="26">
        <f t="shared" si="4"/>
        <v>3.4337832570732457E-3</v>
      </c>
      <c r="O97" s="20">
        <v>4853</v>
      </c>
      <c r="P97" s="20">
        <v>13.567708478972548</v>
      </c>
      <c r="Q97" s="26">
        <f t="shared" si="5"/>
        <v>2.7957363443174427E-3</v>
      </c>
      <c r="R97" s="20">
        <v>4913</v>
      </c>
      <c r="S97" s="20">
        <v>26.221027145266405</v>
      </c>
      <c r="T97" s="26">
        <f t="shared" si="6"/>
        <v>5.3370704549697548E-3</v>
      </c>
      <c r="U97" s="20">
        <v>4923</v>
      </c>
      <c r="V97" s="78">
        <f t="shared" si="7"/>
        <v>52.70816779376986</v>
      </c>
      <c r="W97" s="26">
        <v>1.0706513872388759E-2</v>
      </c>
    </row>
    <row r="98" spans="1:23" x14ac:dyDescent="0.25">
      <c r="A98" s="17"/>
      <c r="B98" s="17">
        <v>52010</v>
      </c>
      <c r="C98" s="17" t="s">
        <v>612</v>
      </c>
      <c r="D98" s="17">
        <v>3</v>
      </c>
      <c r="E98" s="77" t="s">
        <v>311</v>
      </c>
      <c r="F98" s="20">
        <v>14420</v>
      </c>
      <c r="G98" s="20">
        <v>506.68001126643355</v>
      </c>
      <c r="H98" s="26">
        <v>3.5137310073955173E-2</v>
      </c>
      <c r="I98" s="20">
        <v>14650</v>
      </c>
      <c r="J98" s="20">
        <v>458.36448814869254</v>
      </c>
      <c r="K98" s="26">
        <v>3.1287678371924407E-2</v>
      </c>
      <c r="L98" s="20">
        <v>14726</v>
      </c>
      <c r="M98" s="20">
        <v>531.3409204145637</v>
      </c>
      <c r="N98" s="26">
        <f t="shared" si="4"/>
        <v>3.6081822654798569E-2</v>
      </c>
      <c r="O98" s="20">
        <v>14810</v>
      </c>
      <c r="P98" s="20">
        <v>604.37652785883984</v>
      </c>
      <c r="Q98" s="26">
        <f t="shared" si="5"/>
        <v>4.0808678450968257E-2</v>
      </c>
      <c r="R98" s="20">
        <v>14923</v>
      </c>
      <c r="S98" s="20">
        <v>610.6583908021164</v>
      </c>
      <c r="T98" s="26">
        <f t="shared" si="6"/>
        <v>4.092061856209317E-2</v>
      </c>
      <c r="U98" s="20">
        <v>14737</v>
      </c>
      <c r="V98" s="78">
        <f t="shared" si="7"/>
        <v>662.75224516581056</v>
      </c>
      <c r="W98" s="26">
        <v>4.497199193633783E-2</v>
      </c>
    </row>
    <row r="99" spans="1:23" x14ac:dyDescent="0.25">
      <c r="A99" s="17"/>
      <c r="B99" s="17">
        <v>52011</v>
      </c>
      <c r="C99" s="17" t="s">
        <v>612</v>
      </c>
      <c r="D99" s="17">
        <v>3</v>
      </c>
      <c r="E99" s="77" t="s">
        <v>312</v>
      </c>
      <c r="F99" s="20">
        <v>203464</v>
      </c>
      <c r="G99" s="20">
        <v>29083.528218775016</v>
      </c>
      <c r="H99" s="26">
        <v>0.14294188760063214</v>
      </c>
      <c r="I99" s="20">
        <v>203753</v>
      </c>
      <c r="J99" s="20">
        <v>30981.104274789184</v>
      </c>
      <c r="K99" s="26">
        <v>0.15205226070187522</v>
      </c>
      <c r="L99" s="20">
        <v>202480</v>
      </c>
      <c r="M99" s="20">
        <v>33099.605985077236</v>
      </c>
      <c r="N99" s="26">
        <f t="shared" si="4"/>
        <v>0.16347098965368054</v>
      </c>
      <c r="O99" s="20">
        <v>202182</v>
      </c>
      <c r="P99" s="20">
        <v>33641.759256561367</v>
      </c>
      <c r="Q99" s="26">
        <f t="shared" si="5"/>
        <v>0.16639344381083068</v>
      </c>
      <c r="R99" s="20">
        <v>201256</v>
      </c>
      <c r="S99" s="20">
        <v>35073.602352243208</v>
      </c>
      <c r="T99" s="26">
        <f t="shared" si="6"/>
        <v>0.17427357371826532</v>
      </c>
      <c r="U99" s="20">
        <v>202267</v>
      </c>
      <c r="V99" s="78">
        <f t="shared" si="7"/>
        <v>36476.062820014849</v>
      </c>
      <c r="W99" s="26">
        <v>0.18033620323638977</v>
      </c>
    </row>
    <row r="100" spans="1:23" x14ac:dyDescent="0.25">
      <c r="A100" s="17"/>
      <c r="B100" s="17">
        <v>25117</v>
      </c>
      <c r="C100" s="17" t="s">
        <v>611</v>
      </c>
      <c r="D100" s="17">
        <v>3</v>
      </c>
      <c r="E100" s="77" t="s">
        <v>170</v>
      </c>
      <c r="F100" s="20">
        <v>6981</v>
      </c>
      <c r="G100" s="20">
        <v>107.69328599430669</v>
      </c>
      <c r="H100" s="26">
        <v>1.5426627416459919E-2</v>
      </c>
      <c r="I100" s="20">
        <v>7242</v>
      </c>
      <c r="J100" s="20">
        <v>90.469171070933399</v>
      </c>
      <c r="K100" s="26">
        <v>1.249229095152353E-2</v>
      </c>
      <c r="L100" s="20">
        <v>7411</v>
      </c>
      <c r="M100" s="20">
        <v>103.15982914021531</v>
      </c>
      <c r="N100" s="26">
        <f t="shared" si="4"/>
        <v>1.3919825818407139E-2</v>
      </c>
      <c r="O100" s="20">
        <v>7518</v>
      </c>
      <c r="P100" s="20">
        <v>109.45706750689185</v>
      </c>
      <c r="Q100" s="26">
        <f t="shared" si="5"/>
        <v>1.4559333267742997E-2</v>
      </c>
      <c r="R100" s="20">
        <v>7578</v>
      </c>
      <c r="S100" s="20">
        <v>144.29107493915188</v>
      </c>
      <c r="T100" s="26">
        <f t="shared" si="6"/>
        <v>1.9040785819365517E-2</v>
      </c>
      <c r="U100" s="20">
        <v>7647</v>
      </c>
      <c r="V100" s="78">
        <f t="shared" si="7"/>
        <v>223.75536005631866</v>
      </c>
      <c r="W100" s="26">
        <v>2.9260541396144719E-2</v>
      </c>
    </row>
    <row r="101" spans="1:23" x14ac:dyDescent="0.25">
      <c r="A101" s="17"/>
      <c r="B101" s="17">
        <v>52012</v>
      </c>
      <c r="C101" s="17" t="s">
        <v>612</v>
      </c>
      <c r="D101" s="17">
        <v>3</v>
      </c>
      <c r="E101" s="77" t="s">
        <v>313</v>
      </c>
      <c r="F101" s="20">
        <v>36084</v>
      </c>
      <c r="G101" s="20">
        <v>3579.2428641219826</v>
      </c>
      <c r="H101" s="26">
        <v>9.9191964974004621E-2</v>
      </c>
      <c r="I101" s="20">
        <v>36319</v>
      </c>
      <c r="J101" s="20">
        <v>3704.9531719508204</v>
      </c>
      <c r="K101" s="26">
        <v>0.10201143126051986</v>
      </c>
      <c r="L101" s="20">
        <v>36439</v>
      </c>
      <c r="M101" s="20">
        <v>4077.983641525449</v>
      </c>
      <c r="N101" s="26">
        <f t="shared" si="4"/>
        <v>0.1119126112551236</v>
      </c>
      <c r="O101" s="20">
        <v>36463</v>
      </c>
      <c r="P101" s="20">
        <v>4168.0827016248677</v>
      </c>
      <c r="Q101" s="26">
        <f t="shared" si="5"/>
        <v>0.11430992243163941</v>
      </c>
      <c r="R101" s="20">
        <v>36350</v>
      </c>
      <c r="S101" s="20">
        <v>4348.4178195751301</v>
      </c>
      <c r="T101" s="26">
        <f t="shared" si="6"/>
        <v>0.1196263499195359</v>
      </c>
      <c r="U101" s="20">
        <v>35903</v>
      </c>
      <c r="V101" s="78">
        <f t="shared" si="7"/>
        <v>4402.9576094017339</v>
      </c>
      <c r="W101" s="26">
        <v>0.12263481072338618</v>
      </c>
    </row>
    <row r="102" spans="1:23" x14ac:dyDescent="0.25">
      <c r="A102" s="17"/>
      <c r="B102" s="17">
        <v>62022</v>
      </c>
      <c r="C102" s="17" t="s">
        <v>400</v>
      </c>
      <c r="D102" s="17">
        <v>3</v>
      </c>
      <c r="E102" s="77" t="s">
        <v>393</v>
      </c>
      <c r="F102" s="20">
        <v>20942</v>
      </c>
      <c r="G102" s="20">
        <v>264.14587504848316</v>
      </c>
      <c r="H102" s="26">
        <v>1.2613211491189149E-2</v>
      </c>
      <c r="I102" s="20">
        <v>21059</v>
      </c>
      <c r="J102" s="20">
        <v>245.65151716644957</v>
      </c>
      <c r="K102" s="26">
        <v>1.1664918427582011E-2</v>
      </c>
      <c r="L102" s="20">
        <v>21001</v>
      </c>
      <c r="M102" s="20">
        <v>346.7723815489968</v>
      </c>
      <c r="N102" s="26">
        <f t="shared" si="4"/>
        <v>1.6512184255463875E-2</v>
      </c>
      <c r="O102" s="20">
        <v>20766</v>
      </c>
      <c r="P102" s="20">
        <v>421.00082585340567</v>
      </c>
      <c r="Q102" s="26">
        <f t="shared" si="5"/>
        <v>2.0273563799162366E-2</v>
      </c>
      <c r="R102" s="20">
        <v>20885</v>
      </c>
      <c r="S102" s="20">
        <v>441.88524435827946</v>
      </c>
      <c r="T102" s="26">
        <f t="shared" si="6"/>
        <v>2.1158019839994227E-2</v>
      </c>
      <c r="U102" s="20">
        <v>20800</v>
      </c>
      <c r="V102" s="78">
        <f t="shared" si="7"/>
        <v>657.85883105208097</v>
      </c>
      <c r="W102" s="26">
        <v>3.1627828415965432E-2</v>
      </c>
    </row>
    <row r="103" spans="1:23" x14ac:dyDescent="0.25">
      <c r="A103" s="17"/>
      <c r="B103" s="17">
        <v>25018</v>
      </c>
      <c r="C103" s="17" t="s">
        <v>611</v>
      </c>
      <c r="D103" s="17">
        <v>3</v>
      </c>
      <c r="E103" s="77" t="s">
        <v>154</v>
      </c>
      <c r="F103" s="20">
        <v>11487</v>
      </c>
      <c r="G103" s="20">
        <v>100.7290180296484</v>
      </c>
      <c r="H103" s="26">
        <v>8.7689577809391839E-3</v>
      </c>
      <c r="I103" s="20">
        <v>11654</v>
      </c>
      <c r="J103" s="20">
        <v>79.019944449895362</v>
      </c>
      <c r="K103" s="26">
        <v>6.7804997811820285E-3</v>
      </c>
      <c r="L103" s="20">
        <v>11716</v>
      </c>
      <c r="M103" s="20">
        <v>113.44198055230663</v>
      </c>
      <c r="N103" s="26">
        <f t="shared" si="4"/>
        <v>9.6826545367281174E-3</v>
      </c>
      <c r="O103" s="20">
        <v>11698</v>
      </c>
      <c r="P103" s="20">
        <v>110.48388068042479</v>
      </c>
      <c r="Q103" s="26">
        <f t="shared" si="5"/>
        <v>9.4446812002414761E-3</v>
      </c>
      <c r="R103" s="20">
        <v>11737</v>
      </c>
      <c r="S103" s="20">
        <v>115.26119177059361</v>
      </c>
      <c r="T103" s="26">
        <f t="shared" si="6"/>
        <v>9.8203281733486927E-3</v>
      </c>
      <c r="U103" s="20">
        <v>11798</v>
      </c>
      <c r="V103" s="78">
        <f t="shared" si="7"/>
        <v>167.11269462332092</v>
      </c>
      <c r="W103" s="26">
        <v>1.4164493526302842E-2</v>
      </c>
    </row>
    <row r="104" spans="1:23" x14ac:dyDescent="0.25">
      <c r="A104" s="17"/>
      <c r="B104" s="17">
        <v>51014</v>
      </c>
      <c r="C104" s="17" t="s">
        <v>612</v>
      </c>
      <c r="D104" s="17">
        <v>3</v>
      </c>
      <c r="E104" s="77" t="s">
        <v>307</v>
      </c>
      <c r="F104" s="20">
        <v>6625</v>
      </c>
      <c r="G104" s="20">
        <v>35.315099696336937</v>
      </c>
      <c r="H104" s="26">
        <v>5.3305810862395372E-3</v>
      </c>
      <c r="I104" s="20">
        <v>6798</v>
      </c>
      <c r="J104" s="20">
        <v>35.457727893779058</v>
      </c>
      <c r="K104" s="26">
        <v>5.2159058390378139E-3</v>
      </c>
      <c r="L104" s="20">
        <v>6870</v>
      </c>
      <c r="M104" s="20">
        <v>22.151432487454851</v>
      </c>
      <c r="N104" s="26">
        <f t="shared" si="4"/>
        <v>3.2243715411142434E-3</v>
      </c>
      <c r="O104" s="20">
        <v>6946</v>
      </c>
      <c r="P104" s="20">
        <v>62.523286727903063</v>
      </c>
      <c r="Q104" s="26">
        <f t="shared" si="5"/>
        <v>9.0013369893324306E-3</v>
      </c>
      <c r="R104" s="20">
        <v>6913</v>
      </c>
      <c r="S104" s="20">
        <v>67.969668047012561</v>
      </c>
      <c r="T104" s="26">
        <f t="shared" si="6"/>
        <v>9.8321521838583194E-3</v>
      </c>
      <c r="U104" s="20">
        <v>6916</v>
      </c>
      <c r="V104" s="78">
        <f t="shared" si="7"/>
        <v>71.639244495127869</v>
      </c>
      <c r="W104" s="26">
        <v>1.0358479539492173E-2</v>
      </c>
    </row>
    <row r="105" spans="1:23" x14ac:dyDescent="0.25">
      <c r="A105" s="17"/>
      <c r="B105" s="17">
        <v>56016</v>
      </c>
      <c r="C105" s="17" t="s">
        <v>612</v>
      </c>
      <c r="D105" s="17">
        <v>3</v>
      </c>
      <c r="E105" s="77" t="s">
        <v>350</v>
      </c>
      <c r="F105" s="20">
        <v>9826</v>
      </c>
      <c r="G105" s="20">
        <v>37.460173698360883</v>
      </c>
      <c r="H105" s="26">
        <v>3.8123522998535398E-3</v>
      </c>
      <c r="I105" s="20">
        <v>9836</v>
      </c>
      <c r="J105" s="20">
        <v>30.468809303283965</v>
      </c>
      <c r="K105" s="26">
        <v>3.097682930386739E-3</v>
      </c>
      <c r="L105" s="20">
        <v>9856</v>
      </c>
      <c r="M105" s="20">
        <v>45.122921621271594</v>
      </c>
      <c r="N105" s="26">
        <f t="shared" si="4"/>
        <v>4.5782185086517442E-3</v>
      </c>
      <c r="O105" s="20">
        <v>9850</v>
      </c>
      <c r="P105" s="20">
        <v>53.087143261183854</v>
      </c>
      <c r="Q105" s="26">
        <f t="shared" si="5"/>
        <v>5.3895576914907463E-3</v>
      </c>
      <c r="R105" s="20">
        <v>9879</v>
      </c>
      <c r="S105" s="20">
        <v>67.477877789176176</v>
      </c>
      <c r="T105" s="26">
        <f t="shared" si="6"/>
        <v>6.8304360551853602E-3</v>
      </c>
      <c r="U105" s="20">
        <v>9805</v>
      </c>
      <c r="V105" s="78">
        <f t="shared" si="7"/>
        <v>135.59661543590414</v>
      </c>
      <c r="W105" s="26">
        <v>1.3829333547771968E-2</v>
      </c>
    </row>
    <row r="106" spans="1:23" x14ac:dyDescent="0.25">
      <c r="A106" s="17"/>
      <c r="B106" s="17">
        <v>85007</v>
      </c>
      <c r="C106" s="17" t="s">
        <v>613</v>
      </c>
      <c r="D106" s="17">
        <v>3</v>
      </c>
      <c r="E106" s="77" t="s">
        <v>532</v>
      </c>
      <c r="F106" s="20">
        <v>5147</v>
      </c>
      <c r="G106" s="20">
        <v>45.576908763462107</v>
      </c>
      <c r="H106" s="26">
        <v>8.8550434745409187E-3</v>
      </c>
      <c r="I106" s="20">
        <v>5178</v>
      </c>
      <c r="J106" s="20">
        <v>22.252468724533422</v>
      </c>
      <c r="K106" s="26">
        <v>4.2975026505472037E-3</v>
      </c>
      <c r="L106" s="20">
        <v>5200</v>
      </c>
      <c r="M106" s="20">
        <v>51.973911747680717</v>
      </c>
      <c r="N106" s="26">
        <f t="shared" si="4"/>
        <v>9.9949830284001371E-3</v>
      </c>
      <c r="O106" s="20">
        <v>5233</v>
      </c>
      <c r="P106" s="20">
        <v>52.948231294749299</v>
      </c>
      <c r="Q106" s="26">
        <f t="shared" si="5"/>
        <v>1.0118140893321097E-2</v>
      </c>
      <c r="R106" s="20">
        <v>5179</v>
      </c>
      <c r="S106" s="20">
        <v>35.654193948549469</v>
      </c>
      <c r="T106" s="26">
        <f t="shared" si="6"/>
        <v>6.884378055329112E-3</v>
      </c>
      <c r="U106" s="20">
        <v>5180</v>
      </c>
      <c r="V106" s="78">
        <f t="shared" si="7"/>
        <v>34.076175051942855</v>
      </c>
      <c r="W106" s="26">
        <v>6.5784121721897404E-3</v>
      </c>
    </row>
    <row r="107" spans="1:23" x14ac:dyDescent="0.25">
      <c r="A107" s="17"/>
      <c r="B107" s="17">
        <v>91030</v>
      </c>
      <c r="C107" s="17" t="s">
        <v>564</v>
      </c>
      <c r="D107" s="17">
        <v>3</v>
      </c>
      <c r="E107" s="77" t="s">
        <v>545</v>
      </c>
      <c r="F107" s="20">
        <v>15712</v>
      </c>
      <c r="G107" s="20">
        <v>111.1419673007134</v>
      </c>
      <c r="H107" s="26">
        <v>7.0736995481614946E-3</v>
      </c>
      <c r="I107" s="20">
        <v>15852</v>
      </c>
      <c r="J107" s="20">
        <v>117.34680172148958</v>
      </c>
      <c r="K107" s="26">
        <v>7.4026496165461508E-3</v>
      </c>
      <c r="L107" s="20">
        <v>16154</v>
      </c>
      <c r="M107" s="20">
        <v>183.5729374869149</v>
      </c>
      <c r="N107" s="26">
        <f t="shared" si="4"/>
        <v>1.1363930759373213E-2</v>
      </c>
      <c r="O107" s="20">
        <v>16323</v>
      </c>
      <c r="P107" s="20">
        <v>198.59548705463845</v>
      </c>
      <c r="Q107" s="26">
        <f t="shared" si="5"/>
        <v>1.2166604610343593E-2</v>
      </c>
      <c r="R107" s="20">
        <v>16360</v>
      </c>
      <c r="S107" s="20">
        <v>199.07384837761381</v>
      </c>
      <c r="T107" s="26">
        <f t="shared" si="6"/>
        <v>1.2168328140440943E-2</v>
      </c>
      <c r="U107" s="20">
        <v>16580</v>
      </c>
      <c r="V107" s="78">
        <f t="shared" si="7"/>
        <v>240.60368127585826</v>
      </c>
      <c r="W107" s="26">
        <v>1.4511681620980595E-2</v>
      </c>
    </row>
    <row r="108" spans="1:23" x14ac:dyDescent="0.25">
      <c r="A108" s="17"/>
      <c r="B108" s="17">
        <v>61012</v>
      </c>
      <c r="C108" s="17" t="s">
        <v>400</v>
      </c>
      <c r="D108" s="17">
        <v>3</v>
      </c>
      <c r="E108" s="77" t="s">
        <v>373</v>
      </c>
      <c r="F108" s="20">
        <v>4432</v>
      </c>
      <c r="G108" s="20">
        <v>23.446767079133199</v>
      </c>
      <c r="H108" s="26">
        <v>5.2903355322953972E-3</v>
      </c>
      <c r="I108" s="20">
        <v>4465</v>
      </c>
      <c r="J108" s="20">
        <v>14.510220478244669</v>
      </c>
      <c r="K108" s="26">
        <v>3.2497694240189627E-3</v>
      </c>
      <c r="L108" s="20">
        <v>4510</v>
      </c>
      <c r="M108" s="20">
        <v>15.002678383842456</v>
      </c>
      <c r="N108" s="26">
        <f t="shared" si="4"/>
        <v>3.3265362270160658E-3</v>
      </c>
      <c r="O108" s="20">
        <v>4545</v>
      </c>
      <c r="P108" s="20">
        <v>15.904832053277714</v>
      </c>
      <c r="Q108" s="26">
        <f t="shared" si="5"/>
        <v>3.4994129930203989E-3</v>
      </c>
      <c r="R108" s="20">
        <v>4564</v>
      </c>
      <c r="S108" s="20">
        <v>15.401260458512219</v>
      </c>
      <c r="T108" s="26">
        <f t="shared" si="6"/>
        <v>3.3745093029167875E-3</v>
      </c>
      <c r="U108" s="20">
        <v>4637</v>
      </c>
      <c r="V108" s="78">
        <f t="shared" si="7"/>
        <v>22.857009789226243</v>
      </c>
      <c r="W108" s="26">
        <v>4.9292667218516807E-3</v>
      </c>
    </row>
    <row r="109" spans="1:23" x14ac:dyDescent="0.25">
      <c r="A109" s="17"/>
      <c r="B109" s="17">
        <v>53082</v>
      </c>
      <c r="C109" s="17" t="s">
        <v>612</v>
      </c>
      <c r="D109" s="17">
        <v>3</v>
      </c>
      <c r="E109" s="77" t="s">
        <v>335</v>
      </c>
      <c r="F109" s="20">
        <v>20184</v>
      </c>
      <c r="G109" s="20">
        <v>815.55971158244722</v>
      </c>
      <c r="H109" s="26">
        <v>4.0406248096633332E-2</v>
      </c>
      <c r="I109" s="20">
        <v>20494</v>
      </c>
      <c r="J109" s="20">
        <v>780.02153503521276</v>
      </c>
      <c r="K109" s="26">
        <v>3.8060970773651448E-2</v>
      </c>
      <c r="L109" s="20">
        <v>20659</v>
      </c>
      <c r="M109" s="20">
        <v>849.3454651682157</v>
      </c>
      <c r="N109" s="26">
        <f t="shared" si="4"/>
        <v>4.1112612670904485E-2</v>
      </c>
      <c r="O109" s="20">
        <v>20605</v>
      </c>
      <c r="P109" s="20">
        <v>849.90621519373394</v>
      </c>
      <c r="Q109" s="26">
        <f t="shared" si="5"/>
        <v>4.1247571715298907E-2</v>
      </c>
      <c r="R109" s="20">
        <v>20804</v>
      </c>
      <c r="S109" s="20">
        <v>941.34508970973593</v>
      </c>
      <c r="T109" s="26">
        <f t="shared" si="6"/>
        <v>4.5248273875684288E-2</v>
      </c>
      <c r="U109" s="20">
        <v>20811</v>
      </c>
      <c r="V109" s="78">
        <f t="shared" si="7"/>
        <v>1104.181680097842</v>
      </c>
      <c r="W109" s="26">
        <v>5.3057598390170678E-2</v>
      </c>
    </row>
    <row r="110" spans="1:23" x14ac:dyDescent="0.25">
      <c r="A110" s="17"/>
      <c r="B110" s="17">
        <v>62026</v>
      </c>
      <c r="C110" s="17" t="s">
        <v>400</v>
      </c>
      <c r="D110" s="17">
        <v>3</v>
      </c>
      <c r="E110" s="77" t="s">
        <v>394</v>
      </c>
      <c r="F110" s="20">
        <v>5394</v>
      </c>
      <c r="G110" s="20">
        <v>41.453574235996868</v>
      </c>
      <c r="H110" s="26">
        <v>7.6851268513156963E-3</v>
      </c>
      <c r="I110" s="20">
        <v>5300</v>
      </c>
      <c r="J110" s="20">
        <v>57.097712115615103</v>
      </c>
      <c r="K110" s="26">
        <v>1.077315322936134E-2</v>
      </c>
      <c r="L110" s="20">
        <v>5325</v>
      </c>
      <c r="M110" s="20">
        <v>60.309532080877716</v>
      </c>
      <c r="N110" s="26">
        <f t="shared" si="4"/>
        <v>1.1325733724108491E-2</v>
      </c>
      <c r="O110" s="20">
        <v>5360</v>
      </c>
      <c r="P110" s="20">
        <v>45.694501731461649</v>
      </c>
      <c r="Q110" s="26">
        <f t="shared" si="5"/>
        <v>8.5250936066159789E-3</v>
      </c>
      <c r="R110" s="20">
        <v>5370</v>
      </c>
      <c r="S110" s="20">
        <v>47.494308360857417</v>
      </c>
      <c r="T110" s="26">
        <f t="shared" si="6"/>
        <v>8.8443777208300593E-3</v>
      </c>
      <c r="U110" s="20">
        <v>5404</v>
      </c>
      <c r="V110" s="78">
        <f t="shared" si="7"/>
        <v>48.449498835280423</v>
      </c>
      <c r="W110" s="26">
        <v>8.9654883114878656E-3</v>
      </c>
    </row>
    <row r="111" spans="1:23" x14ac:dyDescent="0.25">
      <c r="A111" s="17"/>
      <c r="B111" s="17">
        <v>52015</v>
      </c>
      <c r="C111" s="17" t="s">
        <v>612</v>
      </c>
      <c r="D111" s="17">
        <v>3</v>
      </c>
      <c r="E111" s="77" t="s">
        <v>314</v>
      </c>
      <c r="F111" s="20">
        <v>30356</v>
      </c>
      <c r="G111" s="20">
        <v>1463.2322296306031</v>
      </c>
      <c r="H111" s="26">
        <v>4.8202405772519538E-2</v>
      </c>
      <c r="I111" s="20">
        <v>30708</v>
      </c>
      <c r="J111" s="20">
        <v>1437.2259381135846</v>
      </c>
      <c r="K111" s="26">
        <v>4.6802980920723741E-2</v>
      </c>
      <c r="L111" s="20">
        <v>30960</v>
      </c>
      <c r="M111" s="20">
        <v>1712.1839792740845</v>
      </c>
      <c r="N111" s="26">
        <f t="shared" si="4"/>
        <v>5.5303100105752082E-2</v>
      </c>
      <c r="O111" s="20">
        <v>31217</v>
      </c>
      <c r="P111" s="20">
        <v>1727.2144709282038</v>
      </c>
      <c r="Q111" s="26">
        <f t="shared" si="5"/>
        <v>5.5329290800788154E-2</v>
      </c>
      <c r="R111" s="20">
        <v>31347</v>
      </c>
      <c r="S111" s="20">
        <v>1821.6041166205312</v>
      </c>
      <c r="T111" s="26">
        <f t="shared" si="6"/>
        <v>5.8110955326523467E-2</v>
      </c>
      <c r="U111" s="20">
        <v>31299</v>
      </c>
      <c r="V111" s="78">
        <f t="shared" si="7"/>
        <v>1997.2269023130104</v>
      </c>
      <c r="W111" s="26">
        <v>6.3811204904725721E-2</v>
      </c>
    </row>
    <row r="112" spans="1:23" x14ac:dyDescent="0.25">
      <c r="A112" s="17"/>
      <c r="B112" s="17">
        <v>25023</v>
      </c>
      <c r="C112" s="17" t="s">
        <v>611</v>
      </c>
      <c r="D112" s="17">
        <v>3</v>
      </c>
      <c r="E112" s="77" t="s">
        <v>155</v>
      </c>
      <c r="F112" s="20">
        <v>9943</v>
      </c>
      <c r="G112" s="20">
        <v>365.06629916744208</v>
      </c>
      <c r="H112" s="26">
        <v>3.6715910607205277E-2</v>
      </c>
      <c r="I112" s="20">
        <v>10066</v>
      </c>
      <c r="J112" s="20">
        <v>300.96985828280333</v>
      </c>
      <c r="K112" s="26">
        <v>2.9899648150487117E-2</v>
      </c>
      <c r="L112" s="20">
        <v>10252</v>
      </c>
      <c r="M112" s="20">
        <v>395.88017924685016</v>
      </c>
      <c r="N112" s="26">
        <f t="shared" si="4"/>
        <v>3.8614921892981872E-2</v>
      </c>
      <c r="O112" s="20">
        <v>10395</v>
      </c>
      <c r="P112" s="20">
        <v>443.58731387493549</v>
      </c>
      <c r="Q112" s="26">
        <f t="shared" si="5"/>
        <v>4.2673142267911059E-2</v>
      </c>
      <c r="R112" s="20">
        <v>10392</v>
      </c>
      <c r="S112" s="20">
        <v>448.07148139604345</v>
      </c>
      <c r="T112" s="26">
        <f t="shared" si="6"/>
        <v>4.3116963182837129E-2</v>
      </c>
      <c r="U112" s="20">
        <v>10540</v>
      </c>
      <c r="V112" s="78">
        <f t="shared" si="7"/>
        <v>526.52535576632374</v>
      </c>
      <c r="W112" s="26">
        <v>4.9954967340258422E-2</v>
      </c>
    </row>
    <row r="113" spans="1:23" x14ac:dyDescent="0.25">
      <c r="A113" s="17"/>
      <c r="B113" s="17">
        <v>93014</v>
      </c>
      <c r="C113" s="17" t="s">
        <v>564</v>
      </c>
      <c r="D113" s="17">
        <v>3</v>
      </c>
      <c r="E113" s="77" t="s">
        <v>574</v>
      </c>
      <c r="F113" s="20">
        <v>13768</v>
      </c>
      <c r="G113" s="20">
        <v>138.1448871280748</v>
      </c>
      <c r="H113" s="26">
        <v>1.003376577048771E-2</v>
      </c>
      <c r="I113" s="20">
        <v>13952</v>
      </c>
      <c r="J113" s="20">
        <v>133.96958477496773</v>
      </c>
      <c r="K113" s="26">
        <v>9.6021778078388565E-3</v>
      </c>
      <c r="L113" s="20">
        <v>13939</v>
      </c>
      <c r="M113" s="20">
        <v>177.30429390250956</v>
      </c>
      <c r="N113" s="26">
        <f t="shared" si="4"/>
        <v>1.2720015345613714E-2</v>
      </c>
      <c r="O113" s="20">
        <v>13946</v>
      </c>
      <c r="P113" s="20">
        <v>187.82429929177601</v>
      </c>
      <c r="Q113" s="26">
        <f t="shared" si="5"/>
        <v>1.3467969259413166E-2</v>
      </c>
      <c r="R113" s="20">
        <v>13908</v>
      </c>
      <c r="S113" s="20">
        <v>220.38458912018828</v>
      </c>
      <c r="T113" s="26">
        <f t="shared" si="6"/>
        <v>1.5845886476861394E-2</v>
      </c>
      <c r="U113" s="20">
        <v>13747</v>
      </c>
      <c r="V113" s="78">
        <f t="shared" si="7"/>
        <v>237.7754351620849</v>
      </c>
      <c r="W113" s="26">
        <v>1.7296532709833775E-2</v>
      </c>
    </row>
    <row r="114" spans="1:23" x14ac:dyDescent="0.25">
      <c r="A114" s="17"/>
      <c r="B114" s="17">
        <v>64021</v>
      </c>
      <c r="C114" s="17" t="s">
        <v>400</v>
      </c>
      <c r="D114" s="17">
        <v>3</v>
      </c>
      <c r="E114" s="77" t="s">
        <v>443</v>
      </c>
      <c r="F114" s="20">
        <v>3026</v>
      </c>
      <c r="G114" s="20">
        <v>4.6888912450084534</v>
      </c>
      <c r="H114" s="26">
        <v>1.5495344497714651E-3</v>
      </c>
      <c r="I114" s="20">
        <v>3099</v>
      </c>
      <c r="J114" s="20">
        <v>13.585469335444706</v>
      </c>
      <c r="K114" s="26">
        <v>4.3838235996917409E-3</v>
      </c>
      <c r="L114" s="20">
        <v>3215</v>
      </c>
      <c r="M114" s="20">
        <v>2.9624629851207223</v>
      </c>
      <c r="N114" s="26">
        <f t="shared" si="4"/>
        <v>9.214503841744082E-4</v>
      </c>
      <c r="O114" s="20">
        <v>3254</v>
      </c>
      <c r="P114" s="20">
        <v>1.7491548841481228</v>
      </c>
      <c r="Q114" s="26">
        <f t="shared" si="5"/>
        <v>5.3753991522683558E-4</v>
      </c>
      <c r="R114" s="20">
        <v>3323</v>
      </c>
      <c r="S114" s="20">
        <v>10.16369009791493</v>
      </c>
      <c r="T114" s="26">
        <f t="shared" si="6"/>
        <v>3.0585886542025069E-3</v>
      </c>
      <c r="U114" s="20">
        <v>3412</v>
      </c>
      <c r="V114" s="78">
        <f t="shared" si="7"/>
        <v>10.364992067077555</v>
      </c>
      <c r="W114" s="26">
        <v>3.0378054123908426E-3</v>
      </c>
    </row>
    <row r="115" spans="1:23" x14ac:dyDescent="0.25">
      <c r="A115" s="17"/>
      <c r="B115" s="17">
        <v>62027</v>
      </c>
      <c r="C115" s="17" t="s">
        <v>400</v>
      </c>
      <c r="D115" s="17">
        <v>3</v>
      </c>
      <c r="E115" s="77" t="s">
        <v>395</v>
      </c>
      <c r="F115" s="20">
        <v>6891</v>
      </c>
      <c r="G115" s="20">
        <v>64.308861138468671</v>
      </c>
      <c r="H115" s="26">
        <v>9.3322973644563451E-3</v>
      </c>
      <c r="I115" s="20">
        <v>7083</v>
      </c>
      <c r="J115" s="20">
        <v>54.053209068770798</v>
      </c>
      <c r="K115" s="26">
        <v>7.631400405021996E-3</v>
      </c>
      <c r="L115" s="20">
        <v>7225</v>
      </c>
      <c r="M115" s="20">
        <v>82.662730592894547</v>
      </c>
      <c r="N115" s="26">
        <f t="shared" si="4"/>
        <v>1.1441208386559799E-2</v>
      </c>
      <c r="O115" s="20">
        <v>7280</v>
      </c>
      <c r="P115" s="20">
        <v>69.606386250204068</v>
      </c>
      <c r="Q115" s="26">
        <f t="shared" si="5"/>
        <v>9.561316792610448E-3</v>
      </c>
      <c r="R115" s="20">
        <v>7331</v>
      </c>
      <c r="S115" s="20">
        <v>99.06190563450059</v>
      </c>
      <c r="T115" s="26">
        <f t="shared" si="6"/>
        <v>1.3512741185991078E-2</v>
      </c>
      <c r="U115" s="20">
        <v>7408</v>
      </c>
      <c r="V115" s="78">
        <f t="shared" si="7"/>
        <v>103.62754658788087</v>
      </c>
      <c r="W115" s="26">
        <v>1.3988599701387806E-2</v>
      </c>
    </row>
    <row r="116" spans="1:23" x14ac:dyDescent="0.25">
      <c r="A116" s="17"/>
      <c r="B116" s="17">
        <v>31006</v>
      </c>
      <c r="C116" s="17" t="s">
        <v>608</v>
      </c>
      <c r="D116" s="17">
        <v>1</v>
      </c>
      <c r="E116" s="77" t="s">
        <v>181</v>
      </c>
      <c r="F116" s="20">
        <v>10845</v>
      </c>
      <c r="G116" s="20">
        <v>16.955170900620313</v>
      </c>
      <c r="H116" s="26">
        <v>1.5634090272586734E-3</v>
      </c>
      <c r="I116" s="20">
        <v>10855</v>
      </c>
      <c r="J116" s="20">
        <v>23.872349067961718</v>
      </c>
      <c r="K116" s="26">
        <v>2.1992030463345662E-3</v>
      </c>
      <c r="L116" s="20">
        <v>10883</v>
      </c>
      <c r="M116" s="20">
        <v>30.506298950223691</v>
      </c>
      <c r="N116" s="26">
        <f t="shared" si="4"/>
        <v>2.8031148534617008E-3</v>
      </c>
      <c r="O116" s="20">
        <v>10907</v>
      </c>
      <c r="P116" s="20">
        <v>32.058216053033398</v>
      </c>
      <c r="Q116" s="26">
        <f t="shared" si="5"/>
        <v>2.9392331578833226E-3</v>
      </c>
      <c r="R116" s="20">
        <v>10945</v>
      </c>
      <c r="S116" s="20">
        <v>40.417623560500076</v>
      </c>
      <c r="T116" s="26">
        <f t="shared" si="6"/>
        <v>3.6927933814984082E-3</v>
      </c>
      <c r="U116" s="20">
        <v>10993</v>
      </c>
      <c r="V116" s="78">
        <f t="shared" si="7"/>
        <v>71.972319473735865</v>
      </c>
      <c r="W116" s="26">
        <v>6.5471044731861975E-3</v>
      </c>
    </row>
    <row r="117" spans="1:23" x14ac:dyDescent="0.25">
      <c r="A117" s="17"/>
      <c r="B117" s="17">
        <v>84016</v>
      </c>
      <c r="C117" s="17" t="s">
        <v>613</v>
      </c>
      <c r="D117" s="17">
        <v>3</v>
      </c>
      <c r="E117" s="77" t="s">
        <v>522</v>
      </c>
      <c r="F117" s="20">
        <v>1405</v>
      </c>
      <c r="G117" s="20">
        <v>6.6403002942142972</v>
      </c>
      <c r="H117" s="26">
        <v>4.7261923802236995E-3</v>
      </c>
      <c r="I117" s="20">
        <v>1426</v>
      </c>
      <c r="J117" s="20">
        <v>5.2241786089517248</v>
      </c>
      <c r="K117" s="26">
        <v>3.6635193611162164E-3</v>
      </c>
      <c r="L117" s="20">
        <v>1453</v>
      </c>
      <c r="M117" s="20">
        <v>5.2031777554792384</v>
      </c>
      <c r="N117" s="26">
        <f t="shared" si="4"/>
        <v>3.5809895082444861E-3</v>
      </c>
      <c r="O117" s="20">
        <v>1457</v>
      </c>
      <c r="P117" s="20">
        <v>4.6091560809552474</v>
      </c>
      <c r="Q117" s="26">
        <f t="shared" si="5"/>
        <v>3.1634564728587832E-3</v>
      </c>
      <c r="R117" s="20">
        <v>1429</v>
      </c>
      <c r="S117" s="20">
        <v>5.8457119791387777</v>
      </c>
      <c r="T117" s="26">
        <f t="shared" si="6"/>
        <v>4.0907711540509291E-3</v>
      </c>
      <c r="U117" s="20">
        <v>1395</v>
      </c>
      <c r="V117" s="78">
        <f t="shared" si="7"/>
        <v>11.504226207457865</v>
      </c>
      <c r="W117" s="26">
        <v>8.2467571379626278E-3</v>
      </c>
    </row>
    <row r="118" spans="1:23" x14ac:dyDescent="0.25">
      <c r="A118" s="17"/>
      <c r="B118" s="17">
        <v>35029</v>
      </c>
      <c r="C118" s="17" t="s">
        <v>608</v>
      </c>
      <c r="D118" s="17">
        <v>1</v>
      </c>
      <c r="E118" s="77" t="s">
        <v>219</v>
      </c>
      <c r="F118" s="20">
        <v>12518</v>
      </c>
      <c r="G118" s="20">
        <v>102.485500387559</v>
      </c>
      <c r="H118" s="26">
        <v>8.1870506780283587E-3</v>
      </c>
      <c r="I118" s="20">
        <v>12563</v>
      </c>
      <c r="J118" s="20">
        <v>118.95661197908144</v>
      </c>
      <c r="K118" s="26">
        <v>9.4688061752034904E-3</v>
      </c>
      <c r="L118" s="20">
        <v>12587</v>
      </c>
      <c r="M118" s="20">
        <v>85.701312538637126</v>
      </c>
      <c r="N118" s="26">
        <f t="shared" si="4"/>
        <v>6.808716337382786E-3</v>
      </c>
      <c r="O118" s="20">
        <v>12622</v>
      </c>
      <c r="P118" s="20">
        <v>113.58946891682078</v>
      </c>
      <c r="Q118" s="26">
        <f t="shared" si="5"/>
        <v>8.9993241100317523E-3</v>
      </c>
      <c r="R118" s="20">
        <v>12656</v>
      </c>
      <c r="S118" s="20">
        <v>163.49934389858799</v>
      </c>
      <c r="T118" s="26">
        <f t="shared" si="6"/>
        <v>1.2918721863036347E-2</v>
      </c>
      <c r="U118" s="20">
        <v>12666</v>
      </c>
      <c r="V118" s="78">
        <f t="shared" si="7"/>
        <v>230.61555066592007</v>
      </c>
      <c r="W118" s="26">
        <v>1.8207449128842576E-2</v>
      </c>
    </row>
    <row r="119" spans="1:23" x14ac:dyDescent="0.25">
      <c r="A119" s="17"/>
      <c r="B119" s="17">
        <v>38008</v>
      </c>
      <c r="C119" s="17" t="s">
        <v>608</v>
      </c>
      <c r="D119" s="17">
        <v>1</v>
      </c>
      <c r="E119" s="77" t="s">
        <v>238</v>
      </c>
      <c r="F119" s="20">
        <v>10728</v>
      </c>
      <c r="G119" s="20">
        <v>205.5493784115252</v>
      </c>
      <c r="H119" s="26">
        <v>1.916008374454933E-2</v>
      </c>
      <c r="I119" s="20">
        <v>10794</v>
      </c>
      <c r="J119" s="20">
        <v>253.48584886607608</v>
      </c>
      <c r="K119" s="26">
        <v>2.3483958575697246E-2</v>
      </c>
      <c r="L119" s="20">
        <v>10836</v>
      </c>
      <c r="M119" s="20">
        <v>310.44002733152365</v>
      </c>
      <c r="N119" s="26">
        <f t="shared" si="4"/>
        <v>2.8648950473562536E-2</v>
      </c>
      <c r="O119" s="20">
        <v>10811</v>
      </c>
      <c r="P119" s="20">
        <v>280.8439783567261</v>
      </c>
      <c r="Q119" s="26">
        <f t="shared" si="5"/>
        <v>2.5977613389762844E-2</v>
      </c>
      <c r="R119" s="20">
        <v>10915</v>
      </c>
      <c r="S119" s="20">
        <v>334.78193424865646</v>
      </c>
      <c r="T119" s="26">
        <f t="shared" si="6"/>
        <v>3.067173011897906E-2</v>
      </c>
      <c r="U119" s="20">
        <v>11176</v>
      </c>
      <c r="V119" s="78">
        <f t="shared" si="7"/>
        <v>436.28086397270829</v>
      </c>
      <c r="W119" s="26">
        <v>3.9037299925976043E-2</v>
      </c>
    </row>
    <row r="120" spans="1:23" x14ac:dyDescent="0.25">
      <c r="A120" s="17"/>
      <c r="B120" s="17">
        <v>44012</v>
      </c>
      <c r="C120" s="17" t="s">
        <v>609</v>
      </c>
      <c r="D120" s="17">
        <v>1</v>
      </c>
      <c r="E120" s="77" t="s">
        <v>268</v>
      </c>
      <c r="F120" s="20">
        <v>10281</v>
      </c>
      <c r="G120" s="20">
        <v>39.932154213366488</v>
      </c>
      <c r="H120" s="26">
        <v>3.8840729708556061E-3</v>
      </c>
      <c r="I120" s="20">
        <v>10216</v>
      </c>
      <c r="J120" s="20">
        <v>20.130600161184223</v>
      </c>
      <c r="K120" s="26">
        <v>1.9704972749788785E-3</v>
      </c>
      <c r="L120" s="20">
        <v>10310</v>
      </c>
      <c r="M120" s="20">
        <v>22.670696056000285</v>
      </c>
      <c r="N120" s="26">
        <f t="shared" si="4"/>
        <v>2.1989035941804352E-3</v>
      </c>
      <c r="O120" s="20">
        <v>10367</v>
      </c>
      <c r="P120" s="20">
        <v>40.553377729914054</v>
      </c>
      <c r="Q120" s="26">
        <f t="shared" si="5"/>
        <v>3.9117756081715107E-3</v>
      </c>
      <c r="R120" s="20">
        <v>10498</v>
      </c>
      <c r="S120" s="20">
        <v>41.89766190043278</v>
      </c>
      <c r="T120" s="26">
        <f t="shared" si="6"/>
        <v>3.9910137074140577E-3</v>
      </c>
      <c r="U120" s="20">
        <v>10683</v>
      </c>
      <c r="V120" s="78">
        <f t="shared" si="7"/>
        <v>73.361885849015962</v>
      </c>
      <c r="W120" s="26">
        <v>6.8671614573636583E-3</v>
      </c>
    </row>
    <row r="121" spans="1:23" x14ac:dyDescent="0.25">
      <c r="A121" s="17"/>
      <c r="B121" s="17">
        <v>34009</v>
      </c>
      <c r="C121" s="17" t="s">
        <v>608</v>
      </c>
      <c r="D121" s="17">
        <v>1</v>
      </c>
      <c r="E121" s="77" t="s">
        <v>203</v>
      </c>
      <c r="F121" s="20">
        <v>11285</v>
      </c>
      <c r="G121" s="20">
        <v>97.245903553213807</v>
      </c>
      <c r="H121" s="26">
        <v>8.617271028197945E-3</v>
      </c>
      <c r="I121" s="20">
        <v>11509</v>
      </c>
      <c r="J121" s="20">
        <v>155.20546820493783</v>
      </c>
      <c r="K121" s="26">
        <v>1.3485573742717685E-2</v>
      </c>
      <c r="L121" s="20">
        <v>11683</v>
      </c>
      <c r="M121" s="20">
        <v>206.52424607138042</v>
      </c>
      <c r="N121" s="26">
        <f t="shared" si="4"/>
        <v>1.7677329972727931E-2</v>
      </c>
      <c r="O121" s="20">
        <v>11738</v>
      </c>
      <c r="P121" s="20">
        <v>226.45001691597992</v>
      </c>
      <c r="Q121" s="26">
        <f t="shared" si="5"/>
        <v>1.929204437859771E-2</v>
      </c>
      <c r="R121" s="20">
        <v>11715</v>
      </c>
      <c r="S121" s="20">
        <v>189.28697068241115</v>
      </c>
      <c r="T121" s="26">
        <f t="shared" si="6"/>
        <v>1.6157658615656094E-2</v>
      </c>
      <c r="U121" s="20">
        <v>11946</v>
      </c>
      <c r="V121" s="78">
        <f t="shared" si="7"/>
        <v>196.0924258341399</v>
      </c>
      <c r="W121" s="26">
        <v>1.6414902547642718E-2</v>
      </c>
    </row>
    <row r="122" spans="1:23" x14ac:dyDescent="0.25">
      <c r="A122" s="17"/>
      <c r="B122" s="17">
        <v>44011</v>
      </c>
      <c r="C122" s="17" t="s">
        <v>609</v>
      </c>
      <c r="D122" s="17">
        <v>1</v>
      </c>
      <c r="E122" s="77" t="s">
        <v>267</v>
      </c>
      <c r="F122" s="20">
        <v>29471</v>
      </c>
      <c r="G122" s="20">
        <v>465.23475421355619</v>
      </c>
      <c r="H122" s="26">
        <v>1.5786188260105059E-2</v>
      </c>
      <c r="I122" s="20">
        <v>29815</v>
      </c>
      <c r="J122" s="20">
        <v>526.250740571449</v>
      </c>
      <c r="K122" s="26">
        <v>1.7650536326394399E-2</v>
      </c>
      <c r="L122" s="20">
        <v>30380</v>
      </c>
      <c r="M122" s="20">
        <v>594.97721026761701</v>
      </c>
      <c r="N122" s="26">
        <f t="shared" si="4"/>
        <v>1.9584503300448221E-2</v>
      </c>
      <c r="O122" s="20">
        <v>30667</v>
      </c>
      <c r="P122" s="20">
        <v>572.31931644256838</v>
      </c>
      <c r="Q122" s="26">
        <f t="shared" si="5"/>
        <v>1.8662383553740777E-2</v>
      </c>
      <c r="R122" s="20">
        <v>30906</v>
      </c>
      <c r="S122" s="20">
        <v>674.48550241407065</v>
      </c>
      <c r="T122" s="26">
        <f t="shared" si="6"/>
        <v>2.1823772161200759E-2</v>
      </c>
      <c r="U122" s="20">
        <v>30906</v>
      </c>
      <c r="V122" s="78">
        <f t="shared" si="7"/>
        <v>710.83799999999997</v>
      </c>
      <c r="W122" s="26">
        <v>2.3E-2</v>
      </c>
    </row>
    <row r="123" spans="1:23" x14ac:dyDescent="0.25">
      <c r="A123" s="17"/>
      <c r="B123" s="17">
        <v>41011</v>
      </c>
      <c r="C123" s="17" t="s">
        <v>609</v>
      </c>
      <c r="D123" s="17">
        <v>1</v>
      </c>
      <c r="E123" s="77" t="s">
        <v>242</v>
      </c>
      <c r="F123" s="20">
        <v>18862</v>
      </c>
      <c r="G123" s="20">
        <v>463.234685923847</v>
      </c>
      <c r="H123" s="26">
        <v>2.4559149927040981E-2</v>
      </c>
      <c r="I123" s="20">
        <v>19206</v>
      </c>
      <c r="J123" s="20">
        <v>460.51763323327259</v>
      </c>
      <c r="K123" s="26">
        <v>2.3977800334961604E-2</v>
      </c>
      <c r="L123" s="20">
        <v>19556</v>
      </c>
      <c r="M123" s="20">
        <v>645.96985454654123</v>
      </c>
      <c r="N123" s="26">
        <f t="shared" si="4"/>
        <v>3.3031798657524099E-2</v>
      </c>
      <c r="O123" s="20">
        <v>19688</v>
      </c>
      <c r="P123" s="20">
        <v>749.83296538823799</v>
      </c>
      <c r="Q123" s="26">
        <f t="shared" si="5"/>
        <v>3.8085786539426958E-2</v>
      </c>
      <c r="R123" s="20">
        <v>19836</v>
      </c>
      <c r="S123" s="20">
        <v>874.09228006556043</v>
      </c>
      <c r="T123" s="26">
        <f t="shared" si="6"/>
        <v>4.4065954832907865E-2</v>
      </c>
      <c r="U123" s="20">
        <v>20338</v>
      </c>
      <c r="V123" s="78">
        <f t="shared" si="7"/>
        <v>1189.7745055426635</v>
      </c>
      <c r="W123" s="26">
        <v>5.8500074026092218E-2</v>
      </c>
    </row>
    <row r="124" spans="1:23" x14ac:dyDescent="0.25">
      <c r="A124" s="17"/>
      <c r="B124" s="17">
        <v>42006</v>
      </c>
      <c r="C124" s="17" t="s">
        <v>609</v>
      </c>
      <c r="D124" s="17">
        <v>1</v>
      </c>
      <c r="E124" s="77" t="s">
        <v>253</v>
      </c>
      <c r="F124" s="20">
        <v>44257</v>
      </c>
      <c r="G124" s="20">
        <v>1087.3837940444175</v>
      </c>
      <c r="H124" s="26">
        <v>2.4569758321721254E-2</v>
      </c>
      <c r="I124" s="20">
        <v>44493</v>
      </c>
      <c r="J124" s="20">
        <v>1084.2475392051838</v>
      </c>
      <c r="K124" s="26">
        <v>2.4368946558002019E-2</v>
      </c>
      <c r="L124" s="20">
        <v>44938</v>
      </c>
      <c r="M124" s="20">
        <v>1319.0050842686439</v>
      </c>
      <c r="N124" s="26">
        <f t="shared" si="4"/>
        <v>2.9351664165486759E-2</v>
      </c>
      <c r="O124" s="20">
        <v>45367</v>
      </c>
      <c r="P124" s="20">
        <v>1423.693789112815</v>
      </c>
      <c r="Q124" s="26">
        <f t="shared" si="5"/>
        <v>3.1381704523393984E-2</v>
      </c>
      <c r="R124" s="20">
        <v>45583</v>
      </c>
      <c r="S124" s="20">
        <v>1556.6036550528215</v>
      </c>
      <c r="T124" s="26">
        <f t="shared" si="6"/>
        <v>3.4148775970270093E-2</v>
      </c>
      <c r="U124" s="20">
        <v>45769</v>
      </c>
      <c r="V124" s="78">
        <f t="shared" si="7"/>
        <v>1926.7112614262853</v>
      </c>
      <c r="W124" s="26">
        <v>4.209642468540465E-2</v>
      </c>
    </row>
    <row r="125" spans="1:23" x14ac:dyDescent="0.25">
      <c r="A125" s="17"/>
      <c r="B125" s="17">
        <v>37002</v>
      </c>
      <c r="C125" s="17" t="s">
        <v>608</v>
      </c>
      <c r="D125" s="17">
        <v>1</v>
      </c>
      <c r="E125" s="77" t="s">
        <v>228</v>
      </c>
      <c r="F125" s="20">
        <v>8311</v>
      </c>
      <c r="G125" s="20">
        <v>49.373636879975159</v>
      </c>
      <c r="H125" s="26">
        <v>5.9407576561154082E-3</v>
      </c>
      <c r="I125" s="20">
        <v>8333</v>
      </c>
      <c r="J125" s="20">
        <v>63.056528034831494</v>
      </c>
      <c r="K125" s="26">
        <v>7.5670860476216842E-3</v>
      </c>
      <c r="L125" s="20">
        <v>8371</v>
      </c>
      <c r="M125" s="20">
        <v>65.878324414158428</v>
      </c>
      <c r="N125" s="26">
        <f t="shared" si="4"/>
        <v>7.8698273102566513E-3</v>
      </c>
      <c r="O125" s="20">
        <v>8374</v>
      </c>
      <c r="P125" s="20">
        <v>79.329464858706601</v>
      </c>
      <c r="Q125" s="26">
        <f t="shared" si="5"/>
        <v>9.473306049523119E-3</v>
      </c>
      <c r="R125" s="20">
        <v>8378</v>
      </c>
      <c r="S125" s="20">
        <v>78.146218155970658</v>
      </c>
      <c r="T125" s="26">
        <f t="shared" si="6"/>
        <v>9.3275505079936337E-3</v>
      </c>
      <c r="U125" s="20">
        <v>8555</v>
      </c>
      <c r="V125" s="78">
        <f t="shared" si="7"/>
        <v>153.91438686257857</v>
      </c>
      <c r="W125" s="26">
        <v>1.7991161526894048E-2</v>
      </c>
    </row>
    <row r="126" spans="1:23" x14ac:dyDescent="0.25">
      <c r="A126" s="17"/>
      <c r="B126" s="17">
        <v>13006</v>
      </c>
      <c r="C126" s="17" t="s">
        <v>606</v>
      </c>
      <c r="D126" s="17">
        <v>1</v>
      </c>
      <c r="E126" s="77" t="s">
        <v>47</v>
      </c>
      <c r="F126" s="20">
        <v>9177</v>
      </c>
      <c r="G126" s="20">
        <v>72.386214910194767</v>
      </c>
      <c r="H126" s="26">
        <v>7.8877863038242096E-3</v>
      </c>
      <c r="I126" s="20">
        <v>9286</v>
      </c>
      <c r="J126" s="20">
        <v>45.617025498606367</v>
      </c>
      <c r="K126" s="26">
        <v>4.9124515936470351E-3</v>
      </c>
      <c r="L126" s="20">
        <v>9400</v>
      </c>
      <c r="M126" s="20">
        <v>58.576594952695771</v>
      </c>
      <c r="N126" s="26">
        <f t="shared" si="4"/>
        <v>6.2315526545421033E-3</v>
      </c>
      <c r="O126" s="20">
        <v>9420</v>
      </c>
      <c r="P126" s="20">
        <v>58.712445941172568</v>
      </c>
      <c r="Q126" s="26">
        <f t="shared" si="5"/>
        <v>6.2327437304854107E-3</v>
      </c>
      <c r="R126" s="20">
        <v>9527</v>
      </c>
      <c r="S126" s="20">
        <v>121.3353075351729</v>
      </c>
      <c r="T126" s="26">
        <f t="shared" si="6"/>
        <v>1.2735940751041556E-2</v>
      </c>
      <c r="U126" s="20">
        <v>9598</v>
      </c>
      <c r="V126" s="78">
        <f t="shared" si="7"/>
        <v>194.56393017679486</v>
      </c>
      <c r="W126" s="26">
        <v>2.027129924742601E-2</v>
      </c>
    </row>
    <row r="127" spans="1:23" x14ac:dyDescent="0.25">
      <c r="A127" s="17"/>
      <c r="B127" s="17">
        <v>44013</v>
      </c>
      <c r="C127" s="17" t="s">
        <v>609</v>
      </c>
      <c r="D127" s="17">
        <v>1</v>
      </c>
      <c r="E127" s="77" t="s">
        <v>269</v>
      </c>
      <c r="F127" s="20">
        <v>17636</v>
      </c>
      <c r="G127" s="20">
        <v>234.78539433935731</v>
      </c>
      <c r="H127" s="26">
        <v>1.3312848397559385E-2</v>
      </c>
      <c r="I127" s="20">
        <v>17772</v>
      </c>
      <c r="J127" s="20">
        <v>365.21558360615359</v>
      </c>
      <c r="K127" s="26">
        <v>2.0550055345833537E-2</v>
      </c>
      <c r="L127" s="20">
        <v>17834</v>
      </c>
      <c r="M127" s="20">
        <v>438.89250201739452</v>
      </c>
      <c r="N127" s="26">
        <f t="shared" si="4"/>
        <v>2.4609874510339493E-2</v>
      </c>
      <c r="O127" s="20">
        <v>17867</v>
      </c>
      <c r="P127" s="20">
        <v>422.31363804012528</v>
      </c>
      <c r="Q127" s="26">
        <f t="shared" si="5"/>
        <v>2.3636516373209005E-2</v>
      </c>
      <c r="R127" s="20">
        <v>17982</v>
      </c>
      <c r="S127" s="20">
        <v>489.86133376678174</v>
      </c>
      <c r="T127" s="26">
        <f t="shared" si="6"/>
        <v>2.7241760302901888E-2</v>
      </c>
      <c r="U127" s="20">
        <v>18271</v>
      </c>
      <c r="V127" s="78">
        <f t="shared" si="7"/>
        <v>512.05616740712048</v>
      </c>
      <c r="W127" s="26">
        <v>2.8025623524006376E-2</v>
      </c>
    </row>
    <row r="128" spans="1:23" x14ac:dyDescent="0.25">
      <c r="A128" s="17"/>
      <c r="B128" s="17">
        <v>71011</v>
      </c>
      <c r="C128" s="17" t="s">
        <v>610</v>
      </c>
      <c r="D128" s="17">
        <v>1</v>
      </c>
      <c r="E128" s="77" t="s">
        <v>457</v>
      </c>
      <c r="F128" s="20">
        <v>18242</v>
      </c>
      <c r="G128" s="20">
        <v>193.85611931406439</v>
      </c>
      <c r="H128" s="26">
        <v>1.0626911485257339E-2</v>
      </c>
      <c r="I128" s="20">
        <v>18542</v>
      </c>
      <c r="J128" s="20">
        <v>275.10238563333724</v>
      </c>
      <c r="K128" s="26">
        <v>1.483671586847898E-2</v>
      </c>
      <c r="L128" s="20">
        <v>18757</v>
      </c>
      <c r="M128" s="20">
        <v>329.23348760228697</v>
      </c>
      <c r="N128" s="26">
        <f t="shared" si="4"/>
        <v>1.7552566380673186E-2</v>
      </c>
      <c r="O128" s="20">
        <v>18906</v>
      </c>
      <c r="P128" s="20">
        <v>421.55199126930171</v>
      </c>
      <c r="Q128" s="26">
        <f t="shared" si="5"/>
        <v>2.2297259667264452E-2</v>
      </c>
      <c r="R128" s="20">
        <v>19086</v>
      </c>
      <c r="S128" s="20">
        <v>443.61199299438385</v>
      </c>
      <c r="T128" s="26">
        <f t="shared" si="6"/>
        <v>2.324279539947521E-2</v>
      </c>
      <c r="U128" s="20">
        <v>19031</v>
      </c>
      <c r="V128" s="78">
        <f t="shared" si="7"/>
        <v>492.49503084457905</v>
      </c>
      <c r="W128" s="26">
        <v>2.5878568170068787E-2</v>
      </c>
    </row>
    <row r="129" spans="1:23" x14ac:dyDescent="0.25">
      <c r="A129" s="17"/>
      <c r="B129" s="17">
        <v>24020</v>
      </c>
      <c r="C129" s="17" t="s">
        <v>607</v>
      </c>
      <c r="D129" s="17">
        <v>1</v>
      </c>
      <c r="E129" s="77" t="s">
        <v>128</v>
      </c>
      <c r="F129" s="20">
        <v>23150</v>
      </c>
      <c r="G129" s="20">
        <v>1243.7212549707767</v>
      </c>
      <c r="H129" s="26">
        <v>5.3724460257916919E-2</v>
      </c>
      <c r="I129" s="20">
        <v>23271</v>
      </c>
      <c r="J129" s="20">
        <v>1226.8390215951606</v>
      </c>
      <c r="K129" s="26">
        <v>5.2719651995838626E-2</v>
      </c>
      <c r="L129" s="20">
        <v>23429</v>
      </c>
      <c r="M129" s="20">
        <v>1320.9276798078433</v>
      </c>
      <c r="N129" s="26">
        <f t="shared" si="4"/>
        <v>5.6380028162014741E-2</v>
      </c>
      <c r="O129" s="20">
        <v>23538</v>
      </c>
      <c r="P129" s="20">
        <v>1399.5885467155899</v>
      </c>
      <c r="Q129" s="26">
        <f t="shared" si="5"/>
        <v>5.9460810039748062E-2</v>
      </c>
      <c r="R129" s="20">
        <v>23612</v>
      </c>
      <c r="S129" s="20">
        <v>1496.2178522189784</v>
      </c>
      <c r="T129" s="26">
        <f t="shared" si="6"/>
        <v>6.3366841107020941E-2</v>
      </c>
      <c r="U129" s="20">
        <v>23998</v>
      </c>
      <c r="V129" s="78">
        <f t="shared" si="7"/>
        <v>1628.9396725739759</v>
      </c>
      <c r="W129" s="26">
        <v>6.7878142869154764E-2</v>
      </c>
    </row>
    <row r="130" spans="1:23" x14ac:dyDescent="0.25">
      <c r="A130" s="17"/>
      <c r="B130" s="17">
        <v>32003</v>
      </c>
      <c r="C130" s="17" t="s">
        <v>608</v>
      </c>
      <c r="D130" s="17">
        <v>1</v>
      </c>
      <c r="E130" s="77" t="s">
        <v>188</v>
      </c>
      <c r="F130" s="20">
        <v>16365</v>
      </c>
      <c r="G130" s="20">
        <v>60.014235151042989</v>
      </c>
      <c r="H130" s="26">
        <v>3.6672309899812398E-3</v>
      </c>
      <c r="I130" s="20">
        <v>16520</v>
      </c>
      <c r="J130" s="20">
        <v>83.791628177884419</v>
      </c>
      <c r="K130" s="26">
        <v>5.0721324562884029E-3</v>
      </c>
      <c r="L130" s="20">
        <v>16515</v>
      </c>
      <c r="M130" s="20">
        <v>103.74391393474076</v>
      </c>
      <c r="N130" s="26">
        <f t="shared" si="4"/>
        <v>6.2817992088853017E-3</v>
      </c>
      <c r="O130" s="20">
        <v>16551</v>
      </c>
      <c r="P130" s="20">
        <v>104.40479268326753</v>
      </c>
      <c r="Q130" s="26">
        <f t="shared" si="5"/>
        <v>6.3080655358146052E-3</v>
      </c>
      <c r="R130" s="20">
        <v>16719</v>
      </c>
      <c r="S130" s="20">
        <v>154.64809545256088</v>
      </c>
      <c r="T130" s="26">
        <f t="shared" si="6"/>
        <v>9.2498412257049391E-3</v>
      </c>
      <c r="U130" s="20">
        <v>16743</v>
      </c>
      <c r="V130" s="78">
        <f t="shared" si="7"/>
        <v>167.77317355222868</v>
      </c>
      <c r="W130" s="26">
        <v>1.0020496538985169E-2</v>
      </c>
    </row>
    <row r="131" spans="1:23" x14ac:dyDescent="0.25">
      <c r="A131" s="17"/>
      <c r="B131" s="17">
        <v>23016</v>
      </c>
      <c r="C131" s="17" t="s">
        <v>607</v>
      </c>
      <c r="D131" s="17">
        <v>1</v>
      </c>
      <c r="E131" s="77" t="s">
        <v>91</v>
      </c>
      <c r="F131" s="20">
        <v>40201</v>
      </c>
      <c r="G131" s="20">
        <v>1337.5773172606616</v>
      </c>
      <c r="H131" s="26">
        <v>3.3272239925888951E-2</v>
      </c>
      <c r="I131" s="20">
        <v>40737</v>
      </c>
      <c r="J131" s="20">
        <v>1396.7598768843313</v>
      </c>
      <c r="K131" s="26">
        <v>3.428725426232495E-2</v>
      </c>
      <c r="L131" s="20">
        <v>41243</v>
      </c>
      <c r="M131" s="20">
        <v>1649.7409616462887</v>
      </c>
      <c r="N131" s="26">
        <f t="shared" si="4"/>
        <v>4.0000508247370191E-2</v>
      </c>
      <c r="O131" s="20">
        <v>41450</v>
      </c>
      <c r="P131" s="20">
        <v>1741.6750792627258</v>
      </c>
      <c r="Q131" s="26">
        <f t="shared" si="5"/>
        <v>4.2018699137822094E-2</v>
      </c>
      <c r="R131" s="20">
        <v>42024</v>
      </c>
      <c r="S131" s="20">
        <v>1891.047364392042</v>
      </c>
      <c r="T131" s="26">
        <f t="shared" si="6"/>
        <v>4.4999223405483582E-2</v>
      </c>
      <c r="U131" s="20">
        <v>42847</v>
      </c>
      <c r="V131" s="78">
        <f t="shared" si="7"/>
        <v>2280.464450960149</v>
      </c>
      <c r="W131" s="26">
        <v>5.3223433401641866E-2</v>
      </c>
    </row>
    <row r="132" spans="1:23" x14ac:dyDescent="0.25">
      <c r="A132" s="17"/>
      <c r="B132" s="17">
        <v>72041</v>
      </c>
      <c r="C132" s="17" t="s">
        <v>610</v>
      </c>
      <c r="D132" s="17">
        <v>1</v>
      </c>
      <c r="E132" s="77" t="s">
        <v>484</v>
      </c>
      <c r="F132" s="20">
        <v>19837</v>
      </c>
      <c r="G132" s="20">
        <v>959.2003527325362</v>
      </c>
      <c r="H132" s="26">
        <v>4.8354103580810416E-2</v>
      </c>
      <c r="I132" s="20">
        <v>19929</v>
      </c>
      <c r="J132" s="20">
        <v>863.42137238692032</v>
      </c>
      <c r="K132" s="26">
        <v>4.3324871914643001E-2</v>
      </c>
      <c r="L132" s="20">
        <v>20199</v>
      </c>
      <c r="M132" s="20">
        <v>941.34933483351654</v>
      </c>
      <c r="N132" s="26">
        <f t="shared" ref="N132:N195" si="8">M132/L132</f>
        <v>4.6603759336279846E-2</v>
      </c>
      <c r="O132" s="20">
        <v>20287</v>
      </c>
      <c r="P132" s="20">
        <v>1005.6043516636815</v>
      </c>
      <c r="Q132" s="26">
        <f t="shared" ref="Q132:Q195" si="9">P132/O132</f>
        <v>4.9568903813460914E-2</v>
      </c>
      <c r="R132" s="20">
        <v>20310</v>
      </c>
      <c r="S132" s="20">
        <v>972.58784524323778</v>
      </c>
      <c r="T132" s="26">
        <f t="shared" ref="T132:T195" si="10">S132/R132</f>
        <v>4.7887141567860059E-2</v>
      </c>
      <c r="U132" s="20">
        <v>20590</v>
      </c>
      <c r="V132" s="78">
        <f t="shared" ref="V132:V195" si="11">W132*U132</f>
        <v>1097.0966829188794</v>
      </c>
      <c r="W132" s="26">
        <v>5.3282986057254948E-2</v>
      </c>
    </row>
    <row r="133" spans="1:23" x14ac:dyDescent="0.25">
      <c r="A133" s="17"/>
      <c r="B133" s="17">
        <v>91034</v>
      </c>
      <c r="C133" s="17" t="s">
        <v>564</v>
      </c>
      <c r="D133" s="17">
        <v>3</v>
      </c>
      <c r="E133" s="77" t="s">
        <v>546</v>
      </c>
      <c r="F133" s="20">
        <v>13520</v>
      </c>
      <c r="G133" s="20">
        <v>266.5440085016956</v>
      </c>
      <c r="H133" s="26">
        <v>1.9714793528231925E-2</v>
      </c>
      <c r="I133" s="20">
        <v>13668</v>
      </c>
      <c r="J133" s="20">
        <v>247.78575195785589</v>
      </c>
      <c r="K133" s="26">
        <v>1.8128896104613396E-2</v>
      </c>
      <c r="L133" s="20">
        <v>13555</v>
      </c>
      <c r="M133" s="20">
        <v>311.85067091523644</v>
      </c>
      <c r="N133" s="26">
        <f t="shared" si="8"/>
        <v>2.3006320244576647E-2</v>
      </c>
      <c r="O133" s="20">
        <v>13494</v>
      </c>
      <c r="P133" s="20">
        <v>296.35755709223798</v>
      </c>
      <c r="Q133" s="26">
        <f t="shared" si="9"/>
        <v>2.1962172602062988E-2</v>
      </c>
      <c r="R133" s="20">
        <v>13568</v>
      </c>
      <c r="S133" s="20">
        <v>386.84827590550594</v>
      </c>
      <c r="T133" s="26">
        <f t="shared" si="10"/>
        <v>2.8511812787846841E-2</v>
      </c>
      <c r="U133" s="20">
        <v>13451</v>
      </c>
      <c r="V133" s="78">
        <f t="shared" si="11"/>
        <v>444.60655229466704</v>
      </c>
      <c r="W133" s="26">
        <v>3.3053791710257012E-2</v>
      </c>
    </row>
    <row r="134" spans="1:23" x14ac:dyDescent="0.25">
      <c r="A134" s="17"/>
      <c r="B134" s="17">
        <v>63020</v>
      </c>
      <c r="C134" s="17" t="s">
        <v>400</v>
      </c>
      <c r="D134" s="17">
        <v>3</v>
      </c>
      <c r="E134" s="77" t="s">
        <v>417</v>
      </c>
      <c r="F134" s="20">
        <v>15049</v>
      </c>
      <c r="G134" s="20">
        <v>2022.6263839232356</v>
      </c>
      <c r="H134" s="26">
        <v>0.13440271007530305</v>
      </c>
      <c r="I134" s="20">
        <v>15020</v>
      </c>
      <c r="J134" s="20">
        <v>1842.9399604237583</v>
      </c>
      <c r="K134" s="26">
        <v>0.12269906527455116</v>
      </c>
      <c r="L134" s="20">
        <v>15181</v>
      </c>
      <c r="M134" s="20">
        <v>2015.0816897149762</v>
      </c>
      <c r="N134" s="26">
        <f t="shared" si="8"/>
        <v>0.13273708515347976</v>
      </c>
      <c r="O134" s="20">
        <v>15124</v>
      </c>
      <c r="P134" s="20">
        <v>2239.8401903412905</v>
      </c>
      <c r="Q134" s="26">
        <f t="shared" si="9"/>
        <v>0.1480983992555733</v>
      </c>
      <c r="R134" s="20">
        <v>15260</v>
      </c>
      <c r="S134" s="20">
        <v>2634.4289763062443</v>
      </c>
      <c r="T134" s="26">
        <f t="shared" si="10"/>
        <v>0.17263623697943933</v>
      </c>
      <c r="U134" s="20">
        <v>15248</v>
      </c>
      <c r="V134" s="78">
        <f t="shared" si="11"/>
        <v>2681.1838167439637</v>
      </c>
      <c r="W134" s="26">
        <v>0.17583839301836068</v>
      </c>
    </row>
    <row r="135" spans="1:23" x14ac:dyDescent="0.25">
      <c r="A135" s="17"/>
      <c r="B135" s="17">
        <v>93018</v>
      </c>
      <c r="C135" s="17" t="s">
        <v>564</v>
      </c>
      <c r="D135" s="17">
        <v>3</v>
      </c>
      <c r="E135" s="77" t="s">
        <v>575</v>
      </c>
      <c r="F135" s="20">
        <v>2885</v>
      </c>
      <c r="G135" s="20">
        <v>13.011750375265894</v>
      </c>
      <c r="H135" s="26">
        <v>4.5101387782550762E-3</v>
      </c>
      <c r="I135" s="20">
        <v>2891</v>
      </c>
      <c r="J135" s="20">
        <v>9.2487927651340183</v>
      </c>
      <c r="K135" s="26">
        <v>3.1991673348785951E-3</v>
      </c>
      <c r="L135" s="20">
        <v>2921</v>
      </c>
      <c r="M135" s="20">
        <v>8.0942624903494256</v>
      </c>
      <c r="N135" s="26">
        <f t="shared" si="8"/>
        <v>2.7710587094657395E-3</v>
      </c>
      <c r="O135" s="20">
        <v>2958</v>
      </c>
      <c r="P135" s="20">
        <v>9.9738244894768471</v>
      </c>
      <c r="Q135" s="26">
        <f t="shared" si="9"/>
        <v>3.3718135528995425E-3</v>
      </c>
      <c r="R135" s="20">
        <v>2921</v>
      </c>
      <c r="S135" s="20">
        <v>8.9319376787473637</v>
      </c>
      <c r="T135" s="26">
        <f t="shared" si="10"/>
        <v>3.057835562734462E-3</v>
      </c>
      <c r="U135" s="20">
        <v>2997</v>
      </c>
      <c r="V135" s="78">
        <f t="shared" si="11"/>
        <v>16.212005108429</v>
      </c>
      <c r="W135" s="26">
        <v>5.4094111139235904E-3</v>
      </c>
    </row>
    <row r="136" spans="1:23" x14ac:dyDescent="0.25">
      <c r="A136" s="17"/>
      <c r="B136" s="17">
        <v>64023</v>
      </c>
      <c r="C136" s="17" t="s">
        <v>400</v>
      </c>
      <c r="D136" s="17">
        <v>3</v>
      </c>
      <c r="E136" s="77" t="s">
        <v>444</v>
      </c>
      <c r="F136" s="20">
        <v>2931</v>
      </c>
      <c r="G136" s="20">
        <v>9.4998332561980501</v>
      </c>
      <c r="H136" s="26">
        <v>3.2411577127936029E-3</v>
      </c>
      <c r="I136" s="20">
        <v>2985</v>
      </c>
      <c r="J136" s="20">
        <v>3.8304071605668666</v>
      </c>
      <c r="K136" s="26">
        <v>1.2832184792518817E-3</v>
      </c>
      <c r="L136" s="20">
        <v>3026</v>
      </c>
      <c r="M136" s="20">
        <v>4.8412485632500726</v>
      </c>
      <c r="N136" s="26">
        <f t="shared" si="8"/>
        <v>1.5998838609550801E-3</v>
      </c>
      <c r="O136" s="20">
        <v>3032</v>
      </c>
      <c r="P136" s="20">
        <v>10.283662848407795</v>
      </c>
      <c r="Q136" s="26">
        <f t="shared" si="9"/>
        <v>3.3917093827202493E-3</v>
      </c>
      <c r="R136" s="20">
        <v>3018</v>
      </c>
      <c r="S136" s="20">
        <v>10.651804856099272</v>
      </c>
      <c r="T136" s="26">
        <f t="shared" si="10"/>
        <v>3.529425068290017E-3</v>
      </c>
      <c r="U136" s="20">
        <v>3060</v>
      </c>
      <c r="V136" s="78">
        <f t="shared" si="11"/>
        <v>16.159782577948047</v>
      </c>
      <c r="W136" s="26">
        <v>5.2809746986758324E-3</v>
      </c>
    </row>
    <row r="137" spans="1:23" x14ac:dyDescent="0.25">
      <c r="A137" s="17"/>
      <c r="B137" s="17">
        <v>57081</v>
      </c>
      <c r="C137" s="17" t="s">
        <v>612</v>
      </c>
      <c r="D137" s="17">
        <v>3</v>
      </c>
      <c r="E137" s="77" t="s">
        <v>367</v>
      </c>
      <c r="F137" s="20">
        <v>69440</v>
      </c>
      <c r="G137" s="20">
        <v>1334.3763291306068</v>
      </c>
      <c r="H137" s="26">
        <v>1.9216248979415422E-2</v>
      </c>
      <c r="I137" s="20">
        <v>69667</v>
      </c>
      <c r="J137" s="20">
        <v>1393.4506350074435</v>
      </c>
      <c r="K137" s="26">
        <v>2.0001588054709453E-2</v>
      </c>
      <c r="L137" s="20">
        <v>69756</v>
      </c>
      <c r="M137" s="20">
        <v>1681.0946729323393</v>
      </c>
      <c r="N137" s="26">
        <f t="shared" si="8"/>
        <v>2.409964265342536E-2</v>
      </c>
      <c r="O137" s="20">
        <v>69471</v>
      </c>
      <c r="P137" s="20">
        <v>1752.299826884876</v>
      </c>
      <c r="Q137" s="26">
        <f t="shared" si="9"/>
        <v>2.5223472051429746E-2</v>
      </c>
      <c r="R137" s="20">
        <v>69493</v>
      </c>
      <c r="S137" s="20">
        <v>2265.9608979592072</v>
      </c>
      <c r="T137" s="26">
        <f t="shared" si="10"/>
        <v>3.2607038089580348E-2</v>
      </c>
      <c r="U137" s="20">
        <v>69370</v>
      </c>
      <c r="V137" s="78">
        <f t="shared" si="11"/>
        <v>2882.3485391320496</v>
      </c>
      <c r="W137" s="26">
        <v>4.1550360950440388E-2</v>
      </c>
    </row>
    <row r="138" spans="1:23" x14ac:dyDescent="0.25">
      <c r="A138" s="17"/>
      <c r="B138" s="17">
        <v>53020</v>
      </c>
      <c r="C138" s="17" t="s">
        <v>612</v>
      </c>
      <c r="D138" s="17">
        <v>3</v>
      </c>
      <c r="E138" s="77" t="s">
        <v>326</v>
      </c>
      <c r="F138" s="20">
        <v>16943</v>
      </c>
      <c r="G138" s="20">
        <v>234.8052834572334</v>
      </c>
      <c r="H138" s="26">
        <v>1.3858542374858845E-2</v>
      </c>
      <c r="I138" s="20">
        <v>16974</v>
      </c>
      <c r="J138" s="20">
        <v>263.20314245722386</v>
      </c>
      <c r="K138" s="26">
        <v>1.5506253237729696E-2</v>
      </c>
      <c r="L138" s="20">
        <v>16866</v>
      </c>
      <c r="M138" s="20">
        <v>310.49369500620043</v>
      </c>
      <c r="N138" s="26">
        <f t="shared" si="8"/>
        <v>1.8409444741266479E-2</v>
      </c>
      <c r="O138" s="20">
        <v>16733</v>
      </c>
      <c r="P138" s="20">
        <v>323.60717969548853</v>
      </c>
      <c r="Q138" s="26">
        <f t="shared" si="9"/>
        <v>1.9339459731995967E-2</v>
      </c>
      <c r="R138" s="20">
        <v>16705</v>
      </c>
      <c r="S138" s="20">
        <v>304.76776646415885</v>
      </c>
      <c r="T138" s="26">
        <f t="shared" si="10"/>
        <v>1.8244104547390533E-2</v>
      </c>
      <c r="U138" s="20">
        <v>16644</v>
      </c>
      <c r="V138" s="78">
        <f t="shared" si="11"/>
        <v>364.80732067005994</v>
      </c>
      <c r="W138" s="26">
        <v>2.191824805756188E-2</v>
      </c>
    </row>
    <row r="139" spans="1:23" x14ac:dyDescent="0.25">
      <c r="A139" s="17"/>
      <c r="B139" s="17">
        <v>23098</v>
      </c>
      <c r="C139" s="17" t="s">
        <v>607</v>
      </c>
      <c r="D139" s="17">
        <v>1</v>
      </c>
      <c r="E139" s="77" t="s">
        <v>113</v>
      </c>
      <c r="F139" s="20">
        <v>4935</v>
      </c>
      <c r="G139" s="20">
        <v>242.91683690764663</v>
      </c>
      <c r="H139" s="26">
        <v>4.9223269890100632E-2</v>
      </c>
      <c r="I139" s="20">
        <v>5062</v>
      </c>
      <c r="J139" s="20">
        <v>311.00344535055075</v>
      </c>
      <c r="K139" s="26">
        <v>6.1438847362811293E-2</v>
      </c>
      <c r="L139" s="20">
        <v>5222</v>
      </c>
      <c r="M139" s="20">
        <v>399.86535561754118</v>
      </c>
      <c r="N139" s="26">
        <f t="shared" si="8"/>
        <v>7.6573220148897198E-2</v>
      </c>
      <c r="O139" s="20">
        <v>5372</v>
      </c>
      <c r="P139" s="20">
        <v>407.05629707574906</v>
      </c>
      <c r="Q139" s="26">
        <f t="shared" si="9"/>
        <v>7.5773696402782767E-2</v>
      </c>
      <c r="R139" s="20">
        <v>5457</v>
      </c>
      <c r="S139" s="20">
        <v>466.4047797476041</v>
      </c>
      <c r="T139" s="26">
        <f t="shared" si="10"/>
        <v>8.5469081866887314E-2</v>
      </c>
      <c r="U139" s="20">
        <v>5689</v>
      </c>
      <c r="V139" s="78">
        <f t="shared" si="11"/>
        <v>515.74088761453629</v>
      </c>
      <c r="W139" s="26">
        <v>9.0655807279756778E-2</v>
      </c>
    </row>
    <row r="140" spans="1:23" x14ac:dyDescent="0.25">
      <c r="A140" s="17"/>
      <c r="B140" s="17">
        <v>12009</v>
      </c>
      <c r="C140" s="17" t="s">
        <v>606</v>
      </c>
      <c r="D140" s="17">
        <v>1</v>
      </c>
      <c r="E140" s="77" t="s">
        <v>33</v>
      </c>
      <c r="F140" s="20">
        <v>16770</v>
      </c>
      <c r="G140" s="20">
        <v>227.84996944991298</v>
      </c>
      <c r="H140" s="26">
        <v>1.3586760253423553E-2</v>
      </c>
      <c r="I140" s="20">
        <v>17037</v>
      </c>
      <c r="J140" s="20">
        <v>328.32221758394792</v>
      </c>
      <c r="K140" s="26">
        <v>1.9271128578032981E-2</v>
      </c>
      <c r="L140" s="20">
        <v>17131</v>
      </c>
      <c r="M140" s="20">
        <v>393.06849636781038</v>
      </c>
      <c r="N140" s="26">
        <f t="shared" si="8"/>
        <v>2.2944865820314658E-2</v>
      </c>
      <c r="O140" s="20">
        <v>17292</v>
      </c>
      <c r="P140" s="20">
        <v>495.04790402972981</v>
      </c>
      <c r="Q140" s="26">
        <f t="shared" si="9"/>
        <v>2.862872449859645E-2</v>
      </c>
      <c r="R140" s="20">
        <v>17302</v>
      </c>
      <c r="S140" s="20">
        <v>566.14910059051067</v>
      </c>
      <c r="T140" s="26">
        <f t="shared" si="10"/>
        <v>3.2721598693244175E-2</v>
      </c>
      <c r="U140" s="20">
        <v>17491</v>
      </c>
      <c r="V140" s="78">
        <f t="shared" si="11"/>
        <v>710.1865677227978</v>
      </c>
      <c r="W140" s="26">
        <v>4.0602971112160414E-2</v>
      </c>
    </row>
    <row r="141" spans="1:23" x14ac:dyDescent="0.25">
      <c r="A141" s="17"/>
      <c r="B141" s="17">
        <v>83012</v>
      </c>
      <c r="C141" s="17" t="s">
        <v>613</v>
      </c>
      <c r="D141" s="17">
        <v>3</v>
      </c>
      <c r="E141" s="77" t="s">
        <v>511</v>
      </c>
      <c r="F141" s="20">
        <v>11072</v>
      </c>
      <c r="G141" s="20">
        <v>97.878346112087144</v>
      </c>
      <c r="H141" s="26">
        <v>8.8401685433604719E-3</v>
      </c>
      <c r="I141" s="20">
        <v>11238</v>
      </c>
      <c r="J141" s="20">
        <v>105.08018070559444</v>
      </c>
      <c r="K141" s="26">
        <v>9.3504343037546216E-3</v>
      </c>
      <c r="L141" s="20">
        <v>11432</v>
      </c>
      <c r="M141" s="20">
        <v>146.02113106507679</v>
      </c>
      <c r="N141" s="26">
        <f t="shared" si="8"/>
        <v>1.2773017063075296E-2</v>
      </c>
      <c r="O141" s="20">
        <v>11478</v>
      </c>
      <c r="P141" s="20">
        <v>132.02173899926615</v>
      </c>
      <c r="Q141" s="26">
        <f t="shared" si="9"/>
        <v>1.1502155340587746E-2</v>
      </c>
      <c r="R141" s="20">
        <v>11459</v>
      </c>
      <c r="S141" s="20">
        <v>136.73227707596692</v>
      </c>
      <c r="T141" s="26">
        <f t="shared" si="10"/>
        <v>1.1932304483459893E-2</v>
      </c>
      <c r="U141" s="20">
        <v>11395</v>
      </c>
      <c r="V141" s="78">
        <f t="shared" si="11"/>
        <v>135.66685569190253</v>
      </c>
      <c r="W141" s="26">
        <v>1.1905823228776001E-2</v>
      </c>
    </row>
    <row r="142" spans="1:23" x14ac:dyDescent="0.25">
      <c r="A142" s="17"/>
      <c r="B142" s="17">
        <v>55050</v>
      </c>
      <c r="C142" s="17" t="s">
        <v>612</v>
      </c>
      <c r="D142" s="17">
        <v>3</v>
      </c>
      <c r="E142" s="77" t="s">
        <v>346</v>
      </c>
      <c r="F142" s="20">
        <v>10627</v>
      </c>
      <c r="G142" s="20">
        <v>100.59088570431459</v>
      </c>
      <c r="H142" s="26">
        <v>9.4655957188589986E-3</v>
      </c>
      <c r="I142" s="20">
        <v>10719</v>
      </c>
      <c r="J142" s="20">
        <v>78.664641620916825</v>
      </c>
      <c r="K142" s="26">
        <v>7.33880414412882E-3</v>
      </c>
      <c r="L142" s="20">
        <v>10811</v>
      </c>
      <c r="M142" s="20">
        <v>59.922851949691648</v>
      </c>
      <c r="N142" s="26">
        <f t="shared" si="8"/>
        <v>5.5427668069273558E-3</v>
      </c>
      <c r="O142" s="20">
        <v>10922</v>
      </c>
      <c r="P142" s="20">
        <v>60.396719128383268</v>
      </c>
      <c r="Q142" s="26">
        <f t="shared" si="9"/>
        <v>5.52982229705029E-3</v>
      </c>
      <c r="R142" s="20">
        <v>11010</v>
      </c>
      <c r="S142" s="20">
        <v>75.381057367166264</v>
      </c>
      <c r="T142" s="26">
        <f t="shared" si="10"/>
        <v>6.8465992159097424E-3</v>
      </c>
      <c r="U142" s="20">
        <v>11159</v>
      </c>
      <c r="V142" s="78">
        <f t="shared" si="11"/>
        <v>125.78393608417251</v>
      </c>
      <c r="W142" s="26">
        <v>1.1271972048048437E-2</v>
      </c>
    </row>
    <row r="143" spans="1:23" x14ac:dyDescent="0.25">
      <c r="A143" s="17"/>
      <c r="B143" s="17">
        <v>11013</v>
      </c>
      <c r="C143" s="17" t="s">
        <v>606</v>
      </c>
      <c r="D143" s="17">
        <v>1</v>
      </c>
      <c r="E143" s="77" t="s">
        <v>7</v>
      </c>
      <c r="F143" s="20">
        <v>21103</v>
      </c>
      <c r="G143" s="20">
        <v>428.17058308341115</v>
      </c>
      <c r="H143" s="26">
        <v>2.0289559924343038E-2</v>
      </c>
      <c r="I143" s="20">
        <v>21159</v>
      </c>
      <c r="J143" s="20">
        <v>453.80072177188424</v>
      </c>
      <c r="K143" s="26">
        <v>2.1447172445384199E-2</v>
      </c>
      <c r="L143" s="20">
        <v>21291</v>
      </c>
      <c r="M143" s="20">
        <v>608.88051604550594</v>
      </c>
      <c r="N143" s="26">
        <f t="shared" si="8"/>
        <v>2.8598023392302191E-2</v>
      </c>
      <c r="O143" s="20">
        <v>21578</v>
      </c>
      <c r="P143" s="20">
        <v>748.66743088448061</v>
      </c>
      <c r="Q143" s="26">
        <f t="shared" si="9"/>
        <v>3.4695867591272619E-2</v>
      </c>
      <c r="R143" s="20">
        <v>21835</v>
      </c>
      <c r="S143" s="20">
        <v>814.77849297733053</v>
      </c>
      <c r="T143" s="26">
        <f t="shared" si="10"/>
        <v>3.7315250422593566E-2</v>
      </c>
      <c r="U143" s="20">
        <v>22063</v>
      </c>
      <c r="V143" s="78">
        <f t="shared" si="11"/>
        <v>997.91933716045526</v>
      </c>
      <c r="W143" s="26">
        <v>4.5230446320104034E-2</v>
      </c>
    </row>
    <row r="144" spans="1:23" x14ac:dyDescent="0.25">
      <c r="A144" s="17"/>
      <c r="B144" s="17">
        <v>55010</v>
      </c>
      <c r="C144" s="17" t="s">
        <v>612</v>
      </c>
      <c r="D144" s="17">
        <v>3</v>
      </c>
      <c r="E144" s="77" t="s">
        <v>340</v>
      </c>
      <c r="F144" s="20">
        <v>13003</v>
      </c>
      <c r="G144" s="20">
        <v>165.9624613479935</v>
      </c>
      <c r="H144" s="26">
        <v>1.2763397781126931E-2</v>
      </c>
      <c r="I144" s="20">
        <v>13286</v>
      </c>
      <c r="J144" s="20">
        <v>160.68134195693651</v>
      </c>
      <c r="K144" s="26">
        <v>1.209403446913567E-2</v>
      </c>
      <c r="L144" s="20">
        <v>13454</v>
      </c>
      <c r="M144" s="20">
        <v>184.93837650485762</v>
      </c>
      <c r="N144" s="26">
        <f t="shared" si="8"/>
        <v>1.3745977144704742E-2</v>
      </c>
      <c r="O144" s="20">
        <v>13489</v>
      </c>
      <c r="P144" s="20">
        <v>183.74961498802278</v>
      </c>
      <c r="Q144" s="26">
        <f t="shared" si="9"/>
        <v>1.3622182147529305E-2</v>
      </c>
      <c r="R144" s="20">
        <v>13563</v>
      </c>
      <c r="S144" s="20">
        <v>219.86967930314992</v>
      </c>
      <c r="T144" s="26">
        <f t="shared" si="10"/>
        <v>1.621099161713116E-2</v>
      </c>
      <c r="U144" s="20">
        <v>13817</v>
      </c>
      <c r="V144" s="78">
        <f t="shared" si="11"/>
        <v>362.40257976202048</v>
      </c>
      <c r="W144" s="26">
        <v>2.622874573076793E-2</v>
      </c>
    </row>
    <row r="145" spans="1:23" x14ac:dyDescent="0.25">
      <c r="A145" s="17"/>
      <c r="B145" s="17">
        <v>43005</v>
      </c>
      <c r="C145" s="17" t="s">
        <v>609</v>
      </c>
      <c r="D145" s="17">
        <v>1</v>
      </c>
      <c r="E145" s="77" t="s">
        <v>261</v>
      </c>
      <c r="F145" s="20">
        <v>20187</v>
      </c>
      <c r="G145" s="20">
        <v>335.21034904602948</v>
      </c>
      <c r="H145" s="26">
        <v>1.6605258287315079E-2</v>
      </c>
      <c r="I145" s="20">
        <v>20329</v>
      </c>
      <c r="J145" s="20">
        <v>425.92176467376618</v>
      </c>
      <c r="K145" s="26">
        <v>2.0951437093500232E-2</v>
      </c>
      <c r="L145" s="20">
        <v>20551</v>
      </c>
      <c r="M145" s="20">
        <v>525.33404509019249</v>
      </c>
      <c r="N145" s="26">
        <f t="shared" si="8"/>
        <v>2.5562456575845091E-2</v>
      </c>
      <c r="O145" s="20">
        <v>20561</v>
      </c>
      <c r="P145" s="20">
        <v>575.17630556455413</v>
      </c>
      <c r="Q145" s="26">
        <f t="shared" si="9"/>
        <v>2.7974140633459176E-2</v>
      </c>
      <c r="R145" s="20">
        <v>20708</v>
      </c>
      <c r="S145" s="20">
        <v>782.32359446414</v>
      </c>
      <c r="T145" s="26">
        <f t="shared" si="10"/>
        <v>3.7778809854362563E-2</v>
      </c>
      <c r="U145" s="20">
        <v>21134</v>
      </c>
      <c r="V145" s="78">
        <f t="shared" si="11"/>
        <v>819.18081544389224</v>
      </c>
      <c r="W145" s="26">
        <v>3.876127640029773E-2</v>
      </c>
    </row>
    <row r="146" spans="1:23" x14ac:dyDescent="0.25">
      <c r="A146" s="17"/>
      <c r="B146" s="17">
        <v>92035</v>
      </c>
      <c r="C146" s="17" t="s">
        <v>564</v>
      </c>
      <c r="D146" s="17">
        <v>3</v>
      </c>
      <c r="E146" s="77" t="s">
        <v>559</v>
      </c>
      <c r="F146" s="20">
        <v>15267</v>
      </c>
      <c r="G146" s="20">
        <v>70.379539735145315</v>
      </c>
      <c r="H146" s="26">
        <v>4.6099128666499843E-3</v>
      </c>
      <c r="I146" s="20">
        <v>15455</v>
      </c>
      <c r="J146" s="20">
        <v>84.26511357362476</v>
      </c>
      <c r="K146" s="26">
        <v>5.4522881639356043E-3</v>
      </c>
      <c r="L146" s="20">
        <v>15771</v>
      </c>
      <c r="M146" s="20">
        <v>96.289751937128969</v>
      </c>
      <c r="N146" s="26">
        <f t="shared" si="8"/>
        <v>6.1054943844479721E-3</v>
      </c>
      <c r="O146" s="20">
        <v>15951</v>
      </c>
      <c r="P146" s="20">
        <v>99.001837189116785</v>
      </c>
      <c r="Q146" s="26">
        <f t="shared" si="9"/>
        <v>6.2066226060508295E-3</v>
      </c>
      <c r="R146" s="20">
        <v>16076</v>
      </c>
      <c r="S146" s="20">
        <v>98.26717740215696</v>
      </c>
      <c r="T146" s="26">
        <f t="shared" si="10"/>
        <v>6.1126634363123265E-3</v>
      </c>
      <c r="U146" s="20">
        <v>16337</v>
      </c>
      <c r="V146" s="78">
        <f t="shared" si="11"/>
        <v>115.33911977777552</v>
      </c>
      <c r="W146" s="26">
        <v>7.0599938653226127E-3</v>
      </c>
    </row>
    <row r="147" spans="1:23" x14ac:dyDescent="0.25">
      <c r="A147" s="17"/>
      <c r="B147" s="17">
        <v>25014</v>
      </c>
      <c r="C147" s="17" t="s">
        <v>611</v>
      </c>
      <c r="D147" s="17">
        <v>3</v>
      </c>
      <c r="E147" s="77" t="s">
        <v>152</v>
      </c>
      <c r="F147" s="20">
        <v>38547</v>
      </c>
      <c r="G147" s="20">
        <v>683.95020229380884</v>
      </c>
      <c r="H147" s="26">
        <v>1.7743279692163043E-2</v>
      </c>
      <c r="I147" s="20">
        <v>39250</v>
      </c>
      <c r="J147" s="20">
        <v>713.16924535643284</v>
      </c>
      <c r="K147" s="26">
        <v>1.8169917079144785E-2</v>
      </c>
      <c r="L147" s="20">
        <v>39756</v>
      </c>
      <c r="M147" s="20">
        <v>845.21640514631054</v>
      </c>
      <c r="N147" s="26">
        <f t="shared" si="8"/>
        <v>2.1260096718641475E-2</v>
      </c>
      <c r="O147" s="20">
        <v>39785</v>
      </c>
      <c r="P147" s="20">
        <v>908.71323087872008</v>
      </c>
      <c r="Q147" s="26">
        <f t="shared" si="9"/>
        <v>2.284059899154757E-2</v>
      </c>
      <c r="R147" s="20">
        <v>39759</v>
      </c>
      <c r="S147" s="20">
        <v>981.98999233325708</v>
      </c>
      <c r="T147" s="26">
        <f t="shared" si="10"/>
        <v>2.4698558624041276E-2</v>
      </c>
      <c r="U147" s="20">
        <v>40008</v>
      </c>
      <c r="V147" s="78">
        <f t="shared" si="11"/>
        <v>1100.4169860912398</v>
      </c>
      <c r="W147" s="26">
        <v>2.7504923667547487E-2</v>
      </c>
    </row>
    <row r="148" spans="1:23" x14ac:dyDescent="0.25">
      <c r="A148" s="17"/>
      <c r="B148" s="17">
        <v>21009</v>
      </c>
      <c r="C148" s="17" t="s">
        <v>73</v>
      </c>
      <c r="D148" s="17">
        <v>2</v>
      </c>
      <c r="E148" s="77" t="s">
        <v>77</v>
      </c>
      <c r="F148" s="20">
        <v>82202</v>
      </c>
      <c r="G148" s="20">
        <v>11761.70072728372</v>
      </c>
      <c r="H148" s="26">
        <v>0.14308290220777742</v>
      </c>
      <c r="I148" s="20">
        <v>84216</v>
      </c>
      <c r="J148" s="20">
        <v>12245.188367971705</v>
      </c>
      <c r="K148" s="26">
        <v>0.14540216072921661</v>
      </c>
      <c r="L148" s="20">
        <v>84754</v>
      </c>
      <c r="M148" s="20">
        <v>12522.052743513086</v>
      </c>
      <c r="N148" s="26">
        <f t="shared" si="8"/>
        <v>0.14774586147571897</v>
      </c>
      <c r="O148" s="20">
        <v>85541</v>
      </c>
      <c r="P148" s="20">
        <v>12732.607440475289</v>
      </c>
      <c r="Q148" s="26">
        <f t="shared" si="9"/>
        <v>0.14884800786143826</v>
      </c>
      <c r="R148" s="20">
        <v>86244</v>
      </c>
      <c r="S148" s="20">
        <v>13386.413912182888</v>
      </c>
      <c r="T148" s="26">
        <f t="shared" si="10"/>
        <v>0.1552155965885498</v>
      </c>
      <c r="U148" s="20">
        <v>86876</v>
      </c>
      <c r="V148" s="78">
        <f t="shared" si="11"/>
        <v>15349.149197598026</v>
      </c>
      <c r="W148" s="26">
        <v>0.17667882036003069</v>
      </c>
    </row>
    <row r="149" spans="1:23" x14ac:dyDescent="0.25">
      <c r="A149" s="17"/>
      <c r="B149" s="17">
        <v>51017</v>
      </c>
      <c r="C149" s="17" t="s">
        <v>612</v>
      </c>
      <c r="D149" s="17">
        <v>3</v>
      </c>
      <c r="E149" s="77" t="s">
        <v>308</v>
      </c>
      <c r="F149" s="20">
        <v>5870</v>
      </c>
      <c r="G149" s="20">
        <v>25.997151687898992</v>
      </c>
      <c r="H149" s="26">
        <v>4.4288163011752969E-3</v>
      </c>
      <c r="I149" s="20">
        <v>5917</v>
      </c>
      <c r="J149" s="20">
        <v>31.3966444294708</v>
      </c>
      <c r="K149" s="26">
        <v>5.3061761753372995E-3</v>
      </c>
      <c r="L149" s="20">
        <v>5925</v>
      </c>
      <c r="M149" s="20">
        <v>54.050925167739869</v>
      </c>
      <c r="N149" s="26">
        <f t="shared" si="8"/>
        <v>9.122519015652298E-3</v>
      </c>
      <c r="O149" s="20">
        <v>5922</v>
      </c>
      <c r="P149" s="20">
        <v>35.145668205752493</v>
      </c>
      <c r="Q149" s="26">
        <f t="shared" si="9"/>
        <v>5.9347632904006237E-3</v>
      </c>
      <c r="R149" s="20">
        <v>5979</v>
      </c>
      <c r="S149" s="20">
        <v>42.756674002498535</v>
      </c>
      <c r="T149" s="26">
        <f t="shared" si="10"/>
        <v>7.1511413283991531E-3</v>
      </c>
      <c r="U149" s="20">
        <v>5975</v>
      </c>
      <c r="V149" s="78">
        <f t="shared" si="11"/>
        <v>43.620109362438868</v>
      </c>
      <c r="W149" s="26">
        <v>7.3004367133788902E-3</v>
      </c>
    </row>
    <row r="150" spans="1:23" x14ac:dyDescent="0.25">
      <c r="A150" s="17"/>
      <c r="B150" s="17">
        <v>61080</v>
      </c>
      <c r="C150" s="17" t="s">
        <v>400</v>
      </c>
      <c r="D150" s="17">
        <v>3</v>
      </c>
      <c r="E150" s="77" t="s">
        <v>386</v>
      </c>
      <c r="F150" s="20">
        <v>5759</v>
      </c>
      <c r="G150" s="20">
        <v>73.768182375395327</v>
      </c>
      <c r="H150" s="26">
        <v>1.280919992627111E-2</v>
      </c>
      <c r="I150" s="20">
        <v>5882</v>
      </c>
      <c r="J150" s="20">
        <v>93.909278467033417</v>
      </c>
      <c r="K150" s="26">
        <v>1.5965535271511972E-2</v>
      </c>
      <c r="L150" s="20">
        <v>5982</v>
      </c>
      <c r="M150" s="20">
        <v>137.89038534059787</v>
      </c>
      <c r="N150" s="26">
        <f t="shared" si="8"/>
        <v>2.3050883540721812E-2</v>
      </c>
      <c r="O150" s="20">
        <v>6018</v>
      </c>
      <c r="P150" s="20">
        <v>145.46736595487317</v>
      </c>
      <c r="Q150" s="26">
        <f t="shared" si="9"/>
        <v>2.4172044857905146E-2</v>
      </c>
      <c r="R150" s="20">
        <v>6050</v>
      </c>
      <c r="S150" s="20">
        <v>150.81255315996663</v>
      </c>
      <c r="T150" s="26">
        <f t="shared" si="10"/>
        <v>2.4927694737184567E-2</v>
      </c>
      <c r="U150" s="20">
        <v>6138</v>
      </c>
      <c r="V150" s="78">
        <f t="shared" si="11"/>
        <v>156.57181645206214</v>
      </c>
      <c r="W150" s="26">
        <v>2.5508604830899662E-2</v>
      </c>
    </row>
    <row r="151" spans="1:23" x14ac:dyDescent="0.25">
      <c r="A151" s="17"/>
      <c r="B151" s="17">
        <v>83013</v>
      </c>
      <c r="C151" s="17" t="s">
        <v>613</v>
      </c>
      <c r="D151" s="17">
        <v>3</v>
      </c>
      <c r="E151" s="77" t="s">
        <v>512</v>
      </c>
      <c r="F151" s="20">
        <v>3063</v>
      </c>
      <c r="G151" s="20">
        <v>11.161703428064643</v>
      </c>
      <c r="H151" s="26">
        <v>3.6440429082809801E-3</v>
      </c>
      <c r="I151" s="20">
        <v>3157</v>
      </c>
      <c r="J151" s="20">
        <v>11.365581937880908</v>
      </c>
      <c r="K151" s="26">
        <v>3.6001209812736483E-3</v>
      </c>
      <c r="L151" s="20">
        <v>3251</v>
      </c>
      <c r="M151" s="20">
        <v>16.430501956292169</v>
      </c>
      <c r="N151" s="26">
        <f t="shared" si="8"/>
        <v>5.0539839914771362E-3</v>
      </c>
      <c r="O151" s="20">
        <v>3232</v>
      </c>
      <c r="P151" s="20">
        <v>18.989159959021762</v>
      </c>
      <c r="Q151" s="26">
        <f t="shared" si="9"/>
        <v>5.8753588982121789E-3</v>
      </c>
      <c r="R151" s="20">
        <v>3216</v>
      </c>
      <c r="S151" s="20">
        <v>18.406819593021314</v>
      </c>
      <c r="T151" s="26">
        <f t="shared" si="10"/>
        <v>5.7235135550439409E-3</v>
      </c>
      <c r="U151" s="20">
        <v>3284</v>
      </c>
      <c r="V151" s="78">
        <f t="shared" si="11"/>
        <v>32.332231612364851</v>
      </c>
      <c r="W151" s="26">
        <v>9.8453811243498328E-3</v>
      </c>
    </row>
    <row r="152" spans="1:23" x14ac:dyDescent="0.25">
      <c r="A152" s="17"/>
      <c r="B152" s="17">
        <v>41082</v>
      </c>
      <c r="C152" s="17" t="s">
        <v>609</v>
      </c>
      <c r="D152" s="17">
        <v>1</v>
      </c>
      <c r="E152" s="77" t="s">
        <v>250</v>
      </c>
      <c r="F152" s="20">
        <v>19412</v>
      </c>
      <c r="G152" s="20">
        <v>171.353246229929</v>
      </c>
      <c r="H152" s="26">
        <v>8.8271814460091184E-3</v>
      </c>
      <c r="I152" s="20">
        <v>19472</v>
      </c>
      <c r="J152" s="20">
        <v>215.24614207313687</v>
      </c>
      <c r="K152" s="26">
        <v>1.1054136302030447E-2</v>
      </c>
      <c r="L152" s="20">
        <v>19768</v>
      </c>
      <c r="M152" s="20">
        <v>282.36216243798623</v>
      </c>
      <c r="N152" s="26">
        <f t="shared" si="8"/>
        <v>1.428380020426883E-2</v>
      </c>
      <c r="O152" s="20">
        <v>19720</v>
      </c>
      <c r="P152" s="20">
        <v>265.96672479221922</v>
      </c>
      <c r="Q152" s="26">
        <f t="shared" si="9"/>
        <v>1.3487156429625721E-2</v>
      </c>
      <c r="R152" s="20">
        <v>19730</v>
      </c>
      <c r="S152" s="20">
        <v>286.60792943088194</v>
      </c>
      <c r="T152" s="26">
        <f t="shared" si="10"/>
        <v>1.4526504279314848E-2</v>
      </c>
      <c r="U152" s="20">
        <v>19811</v>
      </c>
      <c r="V152" s="78">
        <f t="shared" si="11"/>
        <v>361.79981155055833</v>
      </c>
      <c r="W152" s="26">
        <v>1.8262571881811032E-2</v>
      </c>
    </row>
    <row r="153" spans="1:23" x14ac:dyDescent="0.25">
      <c r="A153" s="17"/>
      <c r="B153" s="17">
        <v>56022</v>
      </c>
      <c r="C153" s="17" t="s">
        <v>612</v>
      </c>
      <c r="D153" s="17">
        <v>3</v>
      </c>
      <c r="E153" s="77" t="s">
        <v>351</v>
      </c>
      <c r="F153" s="20">
        <v>9730</v>
      </c>
      <c r="G153" s="20">
        <v>103.70110563799885</v>
      </c>
      <c r="H153" s="26">
        <v>1.0657873138540478E-2</v>
      </c>
      <c r="I153" s="20">
        <v>9807</v>
      </c>
      <c r="J153" s="20">
        <v>120.12995618473563</v>
      </c>
      <c r="K153" s="26">
        <v>1.2249409216349101E-2</v>
      </c>
      <c r="L153" s="20">
        <v>9848</v>
      </c>
      <c r="M153" s="20">
        <v>123.13411641864586</v>
      </c>
      <c r="N153" s="26">
        <f t="shared" si="8"/>
        <v>1.2503464299212617E-2</v>
      </c>
      <c r="O153" s="20">
        <v>9920</v>
      </c>
      <c r="P153" s="20">
        <v>151.7024981779299</v>
      </c>
      <c r="Q153" s="26">
        <f t="shared" si="9"/>
        <v>1.529259054213003E-2</v>
      </c>
      <c r="R153" s="20">
        <v>9932</v>
      </c>
      <c r="S153" s="20">
        <v>141.01110319994862</v>
      </c>
      <c r="T153" s="26">
        <f t="shared" si="10"/>
        <v>1.4197654369708882E-2</v>
      </c>
      <c r="U153" s="20">
        <v>10003</v>
      </c>
      <c r="V153" s="78">
        <f t="shared" si="11"/>
        <v>257.75919625943192</v>
      </c>
      <c r="W153" s="26">
        <v>2.5768189169192435E-2</v>
      </c>
    </row>
    <row r="154" spans="1:23" x14ac:dyDescent="0.25">
      <c r="A154" s="17"/>
      <c r="B154" s="17">
        <v>62032</v>
      </c>
      <c r="C154" s="17" t="s">
        <v>400</v>
      </c>
      <c r="D154" s="17">
        <v>3</v>
      </c>
      <c r="E154" s="77" t="s">
        <v>396</v>
      </c>
      <c r="F154" s="20">
        <v>13158</v>
      </c>
      <c r="G154" s="20">
        <v>116.1200140872845</v>
      </c>
      <c r="H154" s="26">
        <v>8.8250504702298612E-3</v>
      </c>
      <c r="I154" s="20">
        <v>13237</v>
      </c>
      <c r="J154" s="20">
        <v>98.112618547041464</v>
      </c>
      <c r="K154" s="26">
        <v>7.411998077135413E-3</v>
      </c>
      <c r="L154" s="20">
        <v>13094</v>
      </c>
      <c r="M154" s="20">
        <v>143.24025616868619</v>
      </c>
      <c r="N154" s="26">
        <f t="shared" si="8"/>
        <v>1.0939381103458545E-2</v>
      </c>
      <c r="O154" s="20">
        <v>13037</v>
      </c>
      <c r="P154" s="20">
        <v>137.9597903927847</v>
      </c>
      <c r="Q154" s="26">
        <f t="shared" si="9"/>
        <v>1.058217307607461E-2</v>
      </c>
      <c r="R154" s="20">
        <v>12986</v>
      </c>
      <c r="S154" s="20">
        <v>143.91277788414052</v>
      </c>
      <c r="T154" s="26">
        <f t="shared" si="10"/>
        <v>1.1082148304646582E-2</v>
      </c>
      <c r="U154" s="20">
        <v>12917</v>
      </c>
      <c r="V154" s="78">
        <f t="shared" si="11"/>
        <v>187.02031434579445</v>
      </c>
      <c r="W154" s="26">
        <v>1.447861843661798E-2</v>
      </c>
    </row>
    <row r="155" spans="1:23" x14ac:dyDescent="0.25">
      <c r="A155" s="17"/>
      <c r="B155" s="17">
        <v>11016</v>
      </c>
      <c r="C155" s="17" t="s">
        <v>606</v>
      </c>
      <c r="D155" s="17">
        <v>1</v>
      </c>
      <c r="E155" s="77" t="s">
        <v>8</v>
      </c>
      <c r="F155" s="20">
        <v>17919</v>
      </c>
      <c r="G155" s="20">
        <v>351.96432009810343</v>
      </c>
      <c r="H155" s="26">
        <v>1.9641962168541964E-2</v>
      </c>
      <c r="I155" s="20">
        <v>18066</v>
      </c>
      <c r="J155" s="20">
        <v>295.01427396147261</v>
      </c>
      <c r="K155" s="26">
        <v>1.6329805931665706E-2</v>
      </c>
      <c r="L155" s="20">
        <v>18427</v>
      </c>
      <c r="M155" s="20">
        <v>410.5392150545826</v>
      </c>
      <c r="N155" s="26">
        <f t="shared" si="8"/>
        <v>2.2279221525727606E-2</v>
      </c>
      <c r="O155" s="20">
        <v>18615</v>
      </c>
      <c r="P155" s="20">
        <v>428.63758112996237</v>
      </c>
      <c r="Q155" s="26">
        <f t="shared" si="9"/>
        <v>2.3026461516516914E-2</v>
      </c>
      <c r="R155" s="20">
        <v>18792</v>
      </c>
      <c r="S155" s="20">
        <v>501.95210399894199</v>
      </c>
      <c r="T155" s="26">
        <f t="shared" si="10"/>
        <v>2.6710946360096955E-2</v>
      </c>
      <c r="U155" s="20">
        <v>19038</v>
      </c>
      <c r="V155" s="78">
        <f t="shared" si="11"/>
        <v>755.49890943650178</v>
      </c>
      <c r="W155" s="26">
        <v>3.9683733030596795E-2</v>
      </c>
    </row>
    <row r="156" spans="1:23" x14ac:dyDescent="0.25">
      <c r="A156" s="17"/>
      <c r="B156" s="17">
        <v>57027</v>
      </c>
      <c r="C156" s="17" t="s">
        <v>612</v>
      </c>
      <c r="D156" s="17">
        <v>3</v>
      </c>
      <c r="E156" s="77" t="s">
        <v>363</v>
      </c>
      <c r="F156" s="20">
        <v>10028</v>
      </c>
      <c r="G156" s="20">
        <v>112.20663245129647</v>
      </c>
      <c r="H156" s="26">
        <v>1.1189333112414886E-2</v>
      </c>
      <c r="I156" s="20">
        <v>10106</v>
      </c>
      <c r="J156" s="20">
        <v>67.267511611749796</v>
      </c>
      <c r="K156" s="26">
        <v>6.6561954889916676E-3</v>
      </c>
      <c r="L156" s="20">
        <v>10228</v>
      </c>
      <c r="M156" s="20">
        <v>98.061339261789513</v>
      </c>
      <c r="N156" s="26">
        <f t="shared" si="8"/>
        <v>9.5875380584463741E-3</v>
      </c>
      <c r="O156" s="20">
        <v>10255</v>
      </c>
      <c r="P156" s="20">
        <v>111.49485117191468</v>
      </c>
      <c r="Q156" s="26">
        <f t="shared" si="9"/>
        <v>1.0872242922663547E-2</v>
      </c>
      <c r="R156" s="20">
        <v>10333</v>
      </c>
      <c r="S156" s="20">
        <v>101.30212702604166</v>
      </c>
      <c r="T156" s="26">
        <f t="shared" si="10"/>
        <v>9.8037478976136325E-3</v>
      </c>
      <c r="U156" s="20">
        <v>10478</v>
      </c>
      <c r="V156" s="78">
        <f t="shared" si="11"/>
        <v>456.88723274120741</v>
      </c>
      <c r="W156" s="26">
        <v>4.3604431450773758E-2</v>
      </c>
    </row>
    <row r="157" spans="1:23" x14ac:dyDescent="0.25">
      <c r="A157" s="17"/>
      <c r="B157" s="17">
        <v>56085</v>
      </c>
      <c r="C157" s="17" t="s">
        <v>612</v>
      </c>
      <c r="D157" s="17">
        <v>3</v>
      </c>
      <c r="E157" s="77" t="s">
        <v>357</v>
      </c>
      <c r="F157" s="20">
        <v>7684</v>
      </c>
      <c r="G157" s="20">
        <v>33.288945953395654</v>
      </c>
      <c r="H157" s="26">
        <v>4.3322417950801212E-3</v>
      </c>
      <c r="I157" s="20">
        <v>7751</v>
      </c>
      <c r="J157" s="20">
        <v>34.861810196373774</v>
      </c>
      <c r="K157" s="26">
        <v>4.4977177391786576E-3</v>
      </c>
      <c r="L157" s="20">
        <v>7687</v>
      </c>
      <c r="M157" s="20">
        <v>19.780092403508426</v>
      </c>
      <c r="N157" s="26">
        <f t="shared" si="8"/>
        <v>2.5731875118392643E-3</v>
      </c>
      <c r="O157" s="20">
        <v>7679</v>
      </c>
      <c r="P157" s="20">
        <v>34.515407682999481</v>
      </c>
      <c r="Q157" s="26">
        <f t="shared" si="9"/>
        <v>4.494778966401808E-3</v>
      </c>
      <c r="R157" s="20">
        <v>7736</v>
      </c>
      <c r="S157" s="20">
        <v>39.444151321544162</v>
      </c>
      <c r="T157" s="26">
        <f t="shared" si="10"/>
        <v>5.0987786092999178E-3</v>
      </c>
      <c r="U157" s="20">
        <v>7765</v>
      </c>
      <c r="V157" s="78">
        <f t="shared" si="11"/>
        <v>62.483116025848773</v>
      </c>
      <c r="W157" s="26">
        <v>8.0467631713906987E-3</v>
      </c>
    </row>
    <row r="158" spans="1:23" x14ac:dyDescent="0.25">
      <c r="A158" s="17"/>
      <c r="B158" s="17">
        <v>85009</v>
      </c>
      <c r="C158" s="17" t="s">
        <v>613</v>
      </c>
      <c r="D158" s="17">
        <v>3</v>
      </c>
      <c r="E158" s="77" t="s">
        <v>533</v>
      </c>
      <c r="F158" s="20">
        <v>5596</v>
      </c>
      <c r="G158" s="20">
        <v>32.824793930721071</v>
      </c>
      <c r="H158" s="26">
        <v>5.8657601734669537E-3</v>
      </c>
      <c r="I158" s="20">
        <v>5713</v>
      </c>
      <c r="J158" s="20">
        <v>36.060312356307747</v>
      </c>
      <c r="K158" s="26">
        <v>6.3119748566966127E-3</v>
      </c>
      <c r="L158" s="20">
        <v>5695</v>
      </c>
      <c r="M158" s="20">
        <v>37.452368420197821</v>
      </c>
      <c r="N158" s="26">
        <f t="shared" si="8"/>
        <v>6.5763596874798633E-3</v>
      </c>
      <c r="O158" s="20">
        <v>5746</v>
      </c>
      <c r="P158" s="20">
        <v>43.03396719923073</v>
      </c>
      <c r="Q158" s="26">
        <f t="shared" si="9"/>
        <v>7.4893782107954632E-3</v>
      </c>
      <c r="R158" s="20">
        <v>5785</v>
      </c>
      <c r="S158" s="20">
        <v>46.39069570942803</v>
      </c>
      <c r="T158" s="26">
        <f t="shared" si="10"/>
        <v>8.0191349540930049E-3</v>
      </c>
      <c r="U158" s="20">
        <v>5877</v>
      </c>
      <c r="V158" s="78">
        <f t="shared" si="11"/>
        <v>67.195911350899792</v>
      </c>
      <c r="W158" s="26">
        <v>1.1433709605393872E-2</v>
      </c>
    </row>
    <row r="159" spans="1:23" x14ac:dyDescent="0.25">
      <c r="A159" s="17"/>
      <c r="B159" s="17">
        <v>21005</v>
      </c>
      <c r="C159" s="17" t="s">
        <v>73</v>
      </c>
      <c r="D159" s="17">
        <v>2</v>
      </c>
      <c r="E159" s="77" t="s">
        <v>74</v>
      </c>
      <c r="F159" s="20">
        <v>45257</v>
      </c>
      <c r="G159" s="20">
        <v>5328.4609409533086</v>
      </c>
      <c r="H159" s="26">
        <v>0.11773782930714163</v>
      </c>
      <c r="I159" s="20">
        <v>46228</v>
      </c>
      <c r="J159" s="20">
        <v>5495.1631337281769</v>
      </c>
      <c r="K159" s="26">
        <v>0.1188708820136752</v>
      </c>
      <c r="L159" s="20">
        <v>46773</v>
      </c>
      <c r="M159" s="20">
        <v>5971.5024087730008</v>
      </c>
      <c r="N159" s="26">
        <f t="shared" si="8"/>
        <v>0.12766986100470359</v>
      </c>
      <c r="O159" s="20">
        <v>47180</v>
      </c>
      <c r="P159" s="20">
        <v>6206.5802126293775</v>
      </c>
      <c r="Q159" s="26">
        <f t="shared" si="9"/>
        <v>0.13155108547328057</v>
      </c>
      <c r="R159" s="20">
        <v>47414</v>
      </c>
      <c r="S159" s="20">
        <v>6410.7950036386228</v>
      </c>
      <c r="T159" s="26">
        <f t="shared" si="10"/>
        <v>0.13520890461970353</v>
      </c>
      <c r="U159" s="20">
        <v>48367</v>
      </c>
      <c r="V159" s="78">
        <f t="shared" si="11"/>
        <v>7059.1839388700846</v>
      </c>
      <c r="W159" s="26">
        <v>0.14595041947753809</v>
      </c>
    </row>
    <row r="160" spans="1:23" x14ac:dyDescent="0.25">
      <c r="A160" s="17"/>
      <c r="B160" s="17">
        <v>63023</v>
      </c>
      <c r="C160" s="17" t="s">
        <v>400</v>
      </c>
      <c r="D160" s="17">
        <v>3</v>
      </c>
      <c r="E160" s="77" t="s">
        <v>418</v>
      </c>
      <c r="F160" s="20">
        <v>18878</v>
      </c>
      <c r="G160" s="20">
        <v>1007.0834701890236</v>
      </c>
      <c r="H160" s="26">
        <v>5.3346936655844029E-2</v>
      </c>
      <c r="I160" s="20">
        <v>18892</v>
      </c>
      <c r="J160" s="20">
        <v>1002.3473888668705</v>
      </c>
      <c r="K160" s="26">
        <v>5.3056711246393738E-2</v>
      </c>
      <c r="L160" s="20">
        <v>19122</v>
      </c>
      <c r="M160" s="20">
        <v>1085.6768398801487</v>
      </c>
      <c r="N160" s="26">
        <f t="shared" si="8"/>
        <v>5.6776322554133916E-2</v>
      </c>
      <c r="O160" s="20">
        <v>19338</v>
      </c>
      <c r="P160" s="20">
        <v>1208.8807404534712</v>
      </c>
      <c r="Q160" s="26">
        <f t="shared" si="9"/>
        <v>6.2513224762305877E-2</v>
      </c>
      <c r="R160" s="20">
        <v>19461</v>
      </c>
      <c r="S160" s="20">
        <v>1448.4810628559978</v>
      </c>
      <c r="T160" s="26">
        <f t="shared" si="10"/>
        <v>7.4429940026514457E-2</v>
      </c>
      <c r="U160" s="20">
        <v>19677</v>
      </c>
      <c r="V160" s="78">
        <f t="shared" si="11"/>
        <v>1743.4216197239643</v>
      </c>
      <c r="W160" s="26">
        <v>8.8602003340141497E-2</v>
      </c>
    </row>
    <row r="161" spans="1:23" x14ac:dyDescent="0.25">
      <c r="A161" s="17"/>
      <c r="B161" s="17">
        <v>21006</v>
      </c>
      <c r="C161" s="17" t="s">
        <v>73</v>
      </c>
      <c r="D161" s="17">
        <v>2</v>
      </c>
      <c r="E161" s="77" t="s">
        <v>75</v>
      </c>
      <c r="F161" s="20">
        <v>36492</v>
      </c>
      <c r="G161" s="20">
        <v>5463.4090477652508</v>
      </c>
      <c r="H161" s="26">
        <v>0.14971525396704075</v>
      </c>
      <c r="I161" s="20">
        <v>37364</v>
      </c>
      <c r="J161" s="20">
        <v>6205.3829977910909</v>
      </c>
      <c r="K161" s="26">
        <v>0.16607919381733999</v>
      </c>
      <c r="L161" s="20">
        <v>38448</v>
      </c>
      <c r="M161" s="20">
        <v>6897.7294823837465</v>
      </c>
      <c r="N161" s="26">
        <f t="shared" si="8"/>
        <v>0.17940411679108786</v>
      </c>
      <c r="O161" s="20">
        <v>39556</v>
      </c>
      <c r="P161" s="20">
        <v>7592.8848035810788</v>
      </c>
      <c r="Q161" s="26">
        <f t="shared" si="9"/>
        <v>0.19195279612653146</v>
      </c>
      <c r="R161" s="20">
        <v>40394</v>
      </c>
      <c r="S161" s="20">
        <v>8094.5979190463913</v>
      </c>
      <c r="T161" s="26">
        <f t="shared" si="10"/>
        <v>0.20039109568367558</v>
      </c>
      <c r="U161" s="20">
        <v>41763</v>
      </c>
      <c r="V161" s="78">
        <f t="shared" si="11"/>
        <v>8411.3743720235379</v>
      </c>
      <c r="W161" s="26">
        <v>0.20140733117887932</v>
      </c>
    </row>
    <row r="162" spans="1:23" x14ac:dyDescent="0.25">
      <c r="A162" s="17"/>
      <c r="B162" s="17">
        <v>44019</v>
      </c>
      <c r="C162" s="17" t="s">
        <v>609</v>
      </c>
      <c r="D162" s="17">
        <v>1</v>
      </c>
      <c r="E162" s="77" t="s">
        <v>270</v>
      </c>
      <c r="F162" s="20">
        <v>33240</v>
      </c>
      <c r="G162" s="20">
        <v>176.55424729157653</v>
      </c>
      <c r="H162" s="26">
        <v>5.3114996176767907E-3</v>
      </c>
      <c r="I162" s="20">
        <v>33961</v>
      </c>
      <c r="J162" s="20">
        <v>295.0630157829595</v>
      </c>
      <c r="K162" s="26">
        <v>8.6882899732917025E-3</v>
      </c>
      <c r="L162" s="20">
        <v>34485</v>
      </c>
      <c r="M162" s="20">
        <v>349.34094133976441</v>
      </c>
      <c r="N162" s="26">
        <f t="shared" si="8"/>
        <v>1.0130228833978959E-2</v>
      </c>
      <c r="O162" s="20">
        <v>34692</v>
      </c>
      <c r="P162" s="20">
        <v>377.63620966379307</v>
      </c>
      <c r="Q162" s="26">
        <f t="shared" si="9"/>
        <v>1.088539748829105E-2</v>
      </c>
      <c r="R162" s="20">
        <v>34999</v>
      </c>
      <c r="S162" s="20">
        <v>459.34061436420791</v>
      </c>
      <c r="T162" s="26">
        <f t="shared" si="10"/>
        <v>1.3124392535906967E-2</v>
      </c>
      <c r="U162" s="20">
        <v>35447</v>
      </c>
      <c r="V162" s="78">
        <f t="shared" si="11"/>
        <v>565.76364253891927</v>
      </c>
      <c r="W162" s="26">
        <v>1.5960832864245756E-2</v>
      </c>
    </row>
    <row r="163" spans="1:23" x14ac:dyDescent="0.25">
      <c r="A163" s="17"/>
      <c r="B163" s="17">
        <v>64076</v>
      </c>
      <c r="C163" s="17" t="s">
        <v>400</v>
      </c>
      <c r="D163" s="17">
        <v>3</v>
      </c>
      <c r="E163" s="77" t="s">
        <v>454</v>
      </c>
      <c r="F163" s="20">
        <v>3763</v>
      </c>
      <c r="G163" s="20">
        <v>25.160472241137743</v>
      </c>
      <c r="H163" s="26">
        <v>6.6862801597495991E-3</v>
      </c>
      <c r="I163" s="20">
        <v>3782</v>
      </c>
      <c r="J163" s="20">
        <v>17.224847988086186</v>
      </c>
      <c r="K163" s="26">
        <v>4.5544283416409795E-3</v>
      </c>
      <c r="L163" s="20">
        <v>3884</v>
      </c>
      <c r="M163" s="20">
        <v>7.4221430063984233</v>
      </c>
      <c r="N163" s="26">
        <f t="shared" si="8"/>
        <v>1.9109534002055672E-3</v>
      </c>
      <c r="O163" s="20">
        <v>3911</v>
      </c>
      <c r="P163" s="20">
        <v>21.634569600090813</v>
      </c>
      <c r="Q163" s="26">
        <f t="shared" si="9"/>
        <v>5.5317232421607807E-3</v>
      </c>
      <c r="R163" s="20">
        <v>3941</v>
      </c>
      <c r="S163" s="20">
        <v>13.695036305444715</v>
      </c>
      <c r="T163" s="26">
        <f t="shared" si="10"/>
        <v>3.475015555809367E-3</v>
      </c>
      <c r="U163" s="20">
        <v>3935</v>
      </c>
      <c r="V163" s="78">
        <f t="shared" si="11"/>
        <v>28.933015206344574</v>
      </c>
      <c r="W163" s="26">
        <v>7.3527357576479227E-3</v>
      </c>
    </row>
    <row r="164" spans="1:23" x14ac:dyDescent="0.25">
      <c r="A164" s="17"/>
      <c r="B164" s="17">
        <v>52018</v>
      </c>
      <c r="C164" s="17" t="s">
        <v>612</v>
      </c>
      <c r="D164" s="17">
        <v>3</v>
      </c>
      <c r="E164" s="77" t="s">
        <v>315</v>
      </c>
      <c r="F164" s="20">
        <v>11039</v>
      </c>
      <c r="G164" s="20">
        <v>2803.1653599366477</v>
      </c>
      <c r="H164" s="26">
        <v>0.25393290696047177</v>
      </c>
      <c r="I164" s="20">
        <v>11235</v>
      </c>
      <c r="J164" s="20">
        <v>2925.0094580990931</v>
      </c>
      <c r="K164" s="26">
        <v>0.26034797134838389</v>
      </c>
      <c r="L164" s="20">
        <v>11285</v>
      </c>
      <c r="M164" s="20">
        <v>3278.2515525508925</v>
      </c>
      <c r="N164" s="26">
        <f t="shared" si="8"/>
        <v>0.29049637151536484</v>
      </c>
      <c r="O164" s="20">
        <v>11338</v>
      </c>
      <c r="P164" s="20">
        <v>3431.7323698262021</v>
      </c>
      <c r="Q164" s="26">
        <f t="shared" si="9"/>
        <v>0.3026752839853768</v>
      </c>
      <c r="R164" s="20">
        <v>11281</v>
      </c>
      <c r="S164" s="20">
        <v>3444.647248421169</v>
      </c>
      <c r="T164" s="26">
        <f t="shared" si="10"/>
        <v>0.30534945912784051</v>
      </c>
      <c r="U164" s="20">
        <v>11316</v>
      </c>
      <c r="V164" s="78">
        <f t="shared" si="11"/>
        <v>3492.5137804316782</v>
      </c>
      <c r="W164" s="26">
        <v>0.30863501064260146</v>
      </c>
    </row>
    <row r="165" spans="1:23" x14ac:dyDescent="0.25">
      <c r="A165" s="17"/>
      <c r="B165" s="17">
        <v>82009</v>
      </c>
      <c r="C165" s="17" t="s">
        <v>613</v>
      </c>
      <c r="D165" s="17">
        <v>3</v>
      </c>
      <c r="E165" s="77" t="s">
        <v>505</v>
      </c>
      <c r="F165" s="20">
        <v>2230</v>
      </c>
      <c r="G165" s="20">
        <v>14.130312496284951</v>
      </c>
      <c r="H165" s="26">
        <v>6.3364630028183632E-3</v>
      </c>
      <c r="I165" s="20">
        <v>2215</v>
      </c>
      <c r="J165" s="20">
        <v>6.6822116382705818</v>
      </c>
      <c r="K165" s="26">
        <v>3.0167998366910074E-3</v>
      </c>
      <c r="L165" s="20">
        <v>2209</v>
      </c>
      <c r="M165" s="20">
        <v>16.283232730892404</v>
      </c>
      <c r="N165" s="26">
        <f t="shared" si="8"/>
        <v>7.3713140474841125E-3</v>
      </c>
      <c r="O165" s="20">
        <v>2237</v>
      </c>
      <c r="P165" s="20">
        <v>15.976666302933006</v>
      </c>
      <c r="Q165" s="26">
        <f t="shared" si="9"/>
        <v>7.1420054997465383E-3</v>
      </c>
      <c r="R165" s="20">
        <v>2251</v>
      </c>
      <c r="S165" s="20">
        <v>13.150353748955421</v>
      </c>
      <c r="T165" s="26">
        <f t="shared" si="10"/>
        <v>5.8420052194382149E-3</v>
      </c>
      <c r="U165" s="20">
        <v>2281</v>
      </c>
      <c r="V165" s="78">
        <f t="shared" si="11"/>
        <v>18.653551208863863</v>
      </c>
      <c r="W165" s="26">
        <v>8.1777953568013435E-3</v>
      </c>
    </row>
    <row r="166" spans="1:23" x14ac:dyDescent="0.25">
      <c r="A166" s="17"/>
      <c r="B166" s="17">
        <v>92138</v>
      </c>
      <c r="C166" s="17" t="s">
        <v>564</v>
      </c>
      <c r="D166" s="17">
        <v>3</v>
      </c>
      <c r="E166" s="77" t="s">
        <v>569</v>
      </c>
      <c r="F166" s="20">
        <v>7142</v>
      </c>
      <c r="G166" s="20">
        <v>31.985426027944129</v>
      </c>
      <c r="H166" s="26">
        <v>4.4784970635598055E-3</v>
      </c>
      <c r="I166" s="20">
        <v>7435</v>
      </c>
      <c r="J166" s="20">
        <v>33.11722351367321</v>
      </c>
      <c r="K166" s="26">
        <v>4.4542331558403781E-3</v>
      </c>
      <c r="L166" s="20">
        <v>7689</v>
      </c>
      <c r="M166" s="20">
        <v>29.602929037327844</v>
      </c>
      <c r="N166" s="26">
        <f t="shared" si="8"/>
        <v>3.8500362904575164E-3</v>
      </c>
      <c r="O166" s="20">
        <v>7792</v>
      </c>
      <c r="P166" s="20">
        <v>34.455251495251879</v>
      </c>
      <c r="Q166" s="26">
        <f t="shared" si="9"/>
        <v>4.4218751918957749E-3</v>
      </c>
      <c r="R166" s="20">
        <v>7857</v>
      </c>
      <c r="S166" s="20">
        <v>34.49073622119203</v>
      </c>
      <c r="T166" s="26">
        <f t="shared" si="10"/>
        <v>4.3898098792404267E-3</v>
      </c>
      <c r="U166" s="20">
        <v>8032</v>
      </c>
      <c r="V166" s="78">
        <f t="shared" si="11"/>
        <v>62.906441907907158</v>
      </c>
      <c r="W166" s="26">
        <v>7.8319773291717076E-3</v>
      </c>
    </row>
    <row r="167" spans="1:23" x14ac:dyDescent="0.25">
      <c r="A167" s="17"/>
      <c r="B167" s="17">
        <v>61019</v>
      </c>
      <c r="C167" s="17" t="s">
        <v>400</v>
      </c>
      <c r="D167" s="17">
        <v>3</v>
      </c>
      <c r="E167" s="77" t="s">
        <v>374</v>
      </c>
      <c r="F167" s="20">
        <v>4703</v>
      </c>
      <c r="G167" s="20">
        <v>11.927218183144774</v>
      </c>
      <c r="H167" s="26">
        <v>2.5360872173388845E-3</v>
      </c>
      <c r="I167" s="20">
        <v>4749</v>
      </c>
      <c r="J167" s="20">
        <v>16.562074246907031</v>
      </c>
      <c r="K167" s="26">
        <v>3.4874866807553234E-3</v>
      </c>
      <c r="L167" s="20">
        <v>4842</v>
      </c>
      <c r="M167" s="20">
        <v>33.744472811521064</v>
      </c>
      <c r="N167" s="26">
        <f t="shared" si="8"/>
        <v>6.9691187136557342E-3</v>
      </c>
      <c r="O167" s="20">
        <v>4847</v>
      </c>
      <c r="P167" s="20">
        <v>19.56842902074051</v>
      </c>
      <c r="Q167" s="26">
        <f t="shared" si="9"/>
        <v>4.0372248856489603E-3</v>
      </c>
      <c r="R167" s="20">
        <v>4876</v>
      </c>
      <c r="S167" s="20">
        <v>20.859241438537747</v>
      </c>
      <c r="T167" s="26">
        <f t="shared" si="10"/>
        <v>4.2779412302169292E-3</v>
      </c>
      <c r="U167" s="20">
        <v>4935</v>
      </c>
      <c r="V167" s="78">
        <f t="shared" si="11"/>
        <v>33.271586488166662</v>
      </c>
      <c r="W167" s="26">
        <v>6.7419628142181684E-3</v>
      </c>
    </row>
    <row r="168" spans="1:23" x14ac:dyDescent="0.25">
      <c r="A168" s="17"/>
      <c r="B168" s="17">
        <v>64025</v>
      </c>
      <c r="C168" s="17" t="s">
        <v>400</v>
      </c>
      <c r="D168" s="17">
        <v>3</v>
      </c>
      <c r="E168" s="77" t="s">
        <v>445</v>
      </c>
      <c r="F168" s="20">
        <v>3183</v>
      </c>
      <c r="G168" s="20">
        <v>28.496940011946872</v>
      </c>
      <c r="H168" s="26">
        <v>8.9528558001718099E-3</v>
      </c>
      <c r="I168" s="20">
        <v>3275</v>
      </c>
      <c r="J168" s="20">
        <v>24.70484218643292</v>
      </c>
      <c r="K168" s="26">
        <v>7.5434632630329524E-3</v>
      </c>
      <c r="L168" s="20">
        <v>3250</v>
      </c>
      <c r="M168" s="20">
        <v>30.676507620537741</v>
      </c>
      <c r="N168" s="26">
        <f t="shared" si="8"/>
        <v>9.4389254217039208E-3</v>
      </c>
      <c r="O168" s="20">
        <v>3254</v>
      </c>
      <c r="P168" s="20">
        <v>20.158992920756802</v>
      </c>
      <c r="Q168" s="26">
        <f t="shared" si="9"/>
        <v>6.1951422620641679E-3</v>
      </c>
      <c r="R168" s="20">
        <v>3240</v>
      </c>
      <c r="S168" s="20">
        <v>24.424101203351512</v>
      </c>
      <c r="T168" s="26">
        <f t="shared" si="10"/>
        <v>7.5383028405405905E-3</v>
      </c>
      <c r="U168" s="20">
        <v>3233</v>
      </c>
      <c r="V168" s="78">
        <f t="shared" si="11"/>
        <v>28.196650815932564</v>
      </c>
      <c r="W168" s="26">
        <v>8.7215127794409413E-3</v>
      </c>
    </row>
    <row r="169" spans="1:23" x14ac:dyDescent="0.25">
      <c r="A169" s="17"/>
      <c r="B169" s="17">
        <v>62120</v>
      </c>
      <c r="C169" s="17" t="s">
        <v>400</v>
      </c>
      <c r="D169" s="17">
        <v>3</v>
      </c>
      <c r="E169" s="77" t="s">
        <v>409</v>
      </c>
      <c r="F169" s="20">
        <v>25335</v>
      </c>
      <c r="G169" s="20">
        <v>517.48031925940893</v>
      </c>
      <c r="H169" s="26">
        <v>2.0425510923994826E-2</v>
      </c>
      <c r="I169" s="20">
        <v>25781</v>
      </c>
      <c r="J169" s="20">
        <v>612.29597287992488</v>
      </c>
      <c r="K169" s="26">
        <v>2.3749892280358592E-2</v>
      </c>
      <c r="L169" s="20">
        <v>26061</v>
      </c>
      <c r="M169" s="20">
        <v>738.64487224648656</v>
      </c>
      <c r="N169" s="26">
        <f t="shared" si="8"/>
        <v>2.8342921309484924E-2</v>
      </c>
      <c r="O169" s="20">
        <v>26058</v>
      </c>
      <c r="P169" s="20">
        <v>791.17374941144089</v>
      </c>
      <c r="Q169" s="26">
        <f t="shared" si="9"/>
        <v>3.0362028912865182E-2</v>
      </c>
      <c r="R169" s="20">
        <v>26166</v>
      </c>
      <c r="S169" s="20">
        <v>929.02887362144861</v>
      </c>
      <c r="T169" s="26">
        <f t="shared" si="10"/>
        <v>3.5505192754775226E-2</v>
      </c>
      <c r="U169" s="20">
        <v>26304</v>
      </c>
      <c r="V169" s="78">
        <f t="shared" si="11"/>
        <v>985.24495820771892</v>
      </c>
      <c r="W169" s="26">
        <v>3.7456088739648681E-2</v>
      </c>
    </row>
    <row r="170" spans="1:23" x14ac:dyDescent="0.25">
      <c r="A170" s="17"/>
      <c r="B170" s="17">
        <v>62038</v>
      </c>
      <c r="C170" s="17" t="s">
        <v>400</v>
      </c>
      <c r="D170" s="17">
        <v>3</v>
      </c>
      <c r="E170" s="77" t="s">
        <v>397</v>
      </c>
      <c r="F170" s="20">
        <v>16237</v>
      </c>
      <c r="G170" s="20">
        <v>744.6256266036379</v>
      </c>
      <c r="H170" s="26">
        <v>4.5859803325961561E-2</v>
      </c>
      <c r="I170" s="20">
        <v>16329</v>
      </c>
      <c r="J170" s="20">
        <v>859.22007693429543</v>
      </c>
      <c r="K170" s="26">
        <v>5.2619271047479661E-2</v>
      </c>
      <c r="L170" s="20">
        <v>16485</v>
      </c>
      <c r="M170" s="20">
        <v>1004.698054168191</v>
      </c>
      <c r="N170" s="26">
        <f t="shared" si="8"/>
        <v>6.094619679515869E-2</v>
      </c>
      <c r="O170" s="20">
        <v>16507</v>
      </c>
      <c r="P170" s="20">
        <v>940.82113300499714</v>
      </c>
      <c r="Q170" s="26">
        <f t="shared" si="9"/>
        <v>5.6995282789422494E-2</v>
      </c>
      <c r="R170" s="20">
        <v>16467</v>
      </c>
      <c r="S170" s="20">
        <v>997.38629690878497</v>
      </c>
      <c r="T170" s="26">
        <f t="shared" si="10"/>
        <v>6.0568791941992162E-2</v>
      </c>
      <c r="U170" s="20">
        <v>16526</v>
      </c>
      <c r="V170" s="78">
        <f t="shared" si="11"/>
        <v>1035.6779465269672</v>
      </c>
      <c r="W170" s="26">
        <v>6.2669608285548059E-2</v>
      </c>
    </row>
    <row r="171" spans="1:23" x14ac:dyDescent="0.25">
      <c r="A171" s="17"/>
      <c r="B171" s="17">
        <v>52021</v>
      </c>
      <c r="C171" s="17" t="s">
        <v>612</v>
      </c>
      <c r="D171" s="17">
        <v>3</v>
      </c>
      <c r="E171" s="77" t="s">
        <v>316</v>
      </c>
      <c r="F171" s="20">
        <v>22480</v>
      </c>
      <c r="G171" s="20">
        <v>915.55426768049938</v>
      </c>
      <c r="H171" s="26">
        <v>4.0727503010698371E-2</v>
      </c>
      <c r="I171" s="20">
        <v>22666</v>
      </c>
      <c r="J171" s="20">
        <v>902.00388888363943</v>
      </c>
      <c r="K171" s="26">
        <v>3.9795459670150864E-2</v>
      </c>
      <c r="L171" s="20">
        <v>22859</v>
      </c>
      <c r="M171" s="20">
        <v>890.96818008278285</v>
      </c>
      <c r="N171" s="26">
        <f t="shared" si="8"/>
        <v>3.8976691022476175E-2</v>
      </c>
      <c r="O171" s="20">
        <v>22802</v>
      </c>
      <c r="P171" s="20">
        <v>918.67048807909225</v>
      </c>
      <c r="Q171" s="26">
        <f t="shared" si="9"/>
        <v>4.0289031141088158E-2</v>
      </c>
      <c r="R171" s="20">
        <v>22624</v>
      </c>
      <c r="S171" s="20">
        <v>932.92410517636677</v>
      </c>
      <c r="T171" s="26">
        <f t="shared" si="10"/>
        <v>4.1236037180709284E-2</v>
      </c>
      <c r="U171" s="20">
        <v>22918</v>
      </c>
      <c r="V171" s="78">
        <f t="shared" si="11"/>
        <v>1282.767890596137</v>
      </c>
      <c r="W171" s="26">
        <v>5.5972069578328697E-2</v>
      </c>
    </row>
    <row r="172" spans="1:23" x14ac:dyDescent="0.25">
      <c r="A172" s="17"/>
      <c r="B172" s="17">
        <v>92045</v>
      </c>
      <c r="C172" s="17" t="s">
        <v>564</v>
      </c>
      <c r="D172" s="17">
        <v>3</v>
      </c>
      <c r="E172" s="77" t="s">
        <v>560</v>
      </c>
      <c r="F172" s="20">
        <v>7810</v>
      </c>
      <c r="G172" s="20">
        <v>60.817577030144015</v>
      </c>
      <c r="H172" s="26">
        <v>7.787141745216903E-3</v>
      </c>
      <c r="I172" s="20">
        <v>7859</v>
      </c>
      <c r="J172" s="20">
        <v>44.279917502580894</v>
      </c>
      <c r="K172" s="26">
        <v>5.6342941217178899E-3</v>
      </c>
      <c r="L172" s="20">
        <v>7978</v>
      </c>
      <c r="M172" s="20">
        <v>57.673791855174265</v>
      </c>
      <c r="N172" s="26">
        <f t="shared" si="8"/>
        <v>7.2291040179461351E-3</v>
      </c>
      <c r="O172" s="20">
        <v>7957</v>
      </c>
      <c r="P172" s="20">
        <v>51.074169165080811</v>
      </c>
      <c r="Q172" s="26">
        <f t="shared" si="9"/>
        <v>6.4187720453790136E-3</v>
      </c>
      <c r="R172" s="20">
        <v>8051</v>
      </c>
      <c r="S172" s="20">
        <v>50.925529257546394</v>
      </c>
      <c r="T172" s="26">
        <f t="shared" si="10"/>
        <v>6.3253669429321072E-3</v>
      </c>
      <c r="U172" s="20">
        <v>8144</v>
      </c>
      <c r="V172" s="78">
        <f t="shared" si="11"/>
        <v>78.517664666977026</v>
      </c>
      <c r="W172" s="26">
        <v>9.6411670760040546E-3</v>
      </c>
    </row>
    <row r="173" spans="1:23" x14ac:dyDescent="0.25">
      <c r="A173" s="17"/>
      <c r="B173" s="17">
        <v>93022</v>
      </c>
      <c r="C173" s="17" t="s">
        <v>564</v>
      </c>
      <c r="D173" s="17">
        <v>3</v>
      </c>
      <c r="E173" s="77" t="s">
        <v>576</v>
      </c>
      <c r="F173" s="20">
        <v>11148</v>
      </c>
      <c r="G173" s="20">
        <v>105.05469907148127</v>
      </c>
      <c r="H173" s="26">
        <v>9.4236364434410903E-3</v>
      </c>
      <c r="I173" s="20">
        <v>11181</v>
      </c>
      <c r="J173" s="20">
        <v>97.368236107805245</v>
      </c>
      <c r="K173" s="26">
        <v>8.7083656298904619E-3</v>
      </c>
      <c r="L173" s="20">
        <v>11267</v>
      </c>
      <c r="M173" s="20">
        <v>121.31237013274216</v>
      </c>
      <c r="N173" s="26">
        <f t="shared" si="8"/>
        <v>1.07670515783032E-2</v>
      </c>
      <c r="O173" s="20">
        <v>11337</v>
      </c>
      <c r="P173" s="20">
        <v>144.5517673850309</v>
      </c>
      <c r="Q173" s="26">
        <f t="shared" si="9"/>
        <v>1.2750442567260378E-2</v>
      </c>
      <c r="R173" s="20">
        <v>11320</v>
      </c>
      <c r="S173" s="20">
        <v>148.71404156823678</v>
      </c>
      <c r="T173" s="26">
        <f t="shared" si="10"/>
        <v>1.3137282824049185E-2</v>
      </c>
      <c r="U173" s="20">
        <v>11310</v>
      </c>
      <c r="V173" s="78">
        <f t="shared" si="11"/>
        <v>153.2740509224277</v>
      </c>
      <c r="W173" s="26">
        <v>1.3552082309675306E-2</v>
      </c>
    </row>
    <row r="174" spans="1:23" x14ac:dyDescent="0.25">
      <c r="A174" s="17"/>
      <c r="B174" s="17">
        <v>85011</v>
      </c>
      <c r="C174" s="17" t="s">
        <v>613</v>
      </c>
      <c r="D174" s="17">
        <v>3</v>
      </c>
      <c r="E174" s="77" t="s">
        <v>534</v>
      </c>
      <c r="F174" s="20">
        <v>5483</v>
      </c>
      <c r="G174" s="20">
        <v>70.614656364087907</v>
      </c>
      <c r="H174" s="26">
        <v>1.2878835740304196E-2</v>
      </c>
      <c r="I174" s="20">
        <v>5527</v>
      </c>
      <c r="J174" s="20">
        <v>60.415461180202691</v>
      </c>
      <c r="K174" s="26">
        <v>1.0930968188927572E-2</v>
      </c>
      <c r="L174" s="20">
        <v>5566</v>
      </c>
      <c r="M174" s="20">
        <v>53.237321635926918</v>
      </c>
      <c r="N174" s="26">
        <f t="shared" si="8"/>
        <v>9.5647361904288384E-3</v>
      </c>
      <c r="O174" s="20">
        <v>5632</v>
      </c>
      <c r="P174" s="20">
        <v>65.193640843189399</v>
      </c>
      <c r="Q174" s="26">
        <f t="shared" si="9"/>
        <v>1.1575575433804936E-2</v>
      </c>
      <c r="R174" s="20">
        <v>5628</v>
      </c>
      <c r="S174" s="20">
        <v>68.821541940431359</v>
      </c>
      <c r="T174" s="26">
        <f t="shared" si="10"/>
        <v>1.2228418965961507E-2</v>
      </c>
      <c r="U174" s="20">
        <v>5578</v>
      </c>
      <c r="V174" s="78">
        <f t="shared" si="11"/>
        <v>119.2723021911775</v>
      </c>
      <c r="W174" s="26">
        <v>2.1382628574969077E-2</v>
      </c>
    </row>
    <row r="175" spans="1:23" x14ac:dyDescent="0.25">
      <c r="A175" s="17"/>
      <c r="B175" s="17">
        <v>52022</v>
      </c>
      <c r="C175" s="17" t="s">
        <v>612</v>
      </c>
      <c r="D175" s="17">
        <v>3</v>
      </c>
      <c r="E175" s="77" t="s">
        <v>317</v>
      </c>
      <c r="F175" s="20">
        <v>17169</v>
      </c>
      <c r="G175" s="20">
        <v>793.66323105644608</v>
      </c>
      <c r="H175" s="26">
        <v>4.6226526358928655E-2</v>
      </c>
      <c r="I175" s="20">
        <v>17395</v>
      </c>
      <c r="J175" s="20">
        <v>817.29803312896456</v>
      </c>
      <c r="K175" s="26">
        <v>4.698465266622389E-2</v>
      </c>
      <c r="L175" s="20">
        <v>17699</v>
      </c>
      <c r="M175" s="20">
        <v>934.56977644304311</v>
      </c>
      <c r="N175" s="26">
        <f t="shared" si="8"/>
        <v>5.2803535592013284E-2</v>
      </c>
      <c r="O175" s="20">
        <v>17808</v>
      </c>
      <c r="P175" s="20">
        <v>916.36317632171892</v>
      </c>
      <c r="Q175" s="26">
        <f t="shared" si="9"/>
        <v>5.1457950152836864E-2</v>
      </c>
      <c r="R175" s="20">
        <v>17673</v>
      </c>
      <c r="S175" s="20">
        <v>965.5818696779146</v>
      </c>
      <c r="T175" s="26">
        <f t="shared" si="10"/>
        <v>5.463599104158403E-2</v>
      </c>
      <c r="U175" s="20">
        <v>17806</v>
      </c>
      <c r="V175" s="78">
        <f t="shared" si="11"/>
        <v>1086.4470821648583</v>
      </c>
      <c r="W175" s="26">
        <v>6.1015785811797056E-2</v>
      </c>
    </row>
    <row r="176" spans="1:23" x14ac:dyDescent="0.25">
      <c r="A176" s="17"/>
      <c r="B176" s="17">
        <v>92048</v>
      </c>
      <c r="C176" s="17" t="s">
        <v>564</v>
      </c>
      <c r="D176" s="17">
        <v>3</v>
      </c>
      <c r="E176" s="77" t="s">
        <v>561</v>
      </c>
      <c r="F176" s="20">
        <v>9904</v>
      </c>
      <c r="G176" s="20">
        <v>73.112593857089422</v>
      </c>
      <c r="H176" s="26">
        <v>7.3821278127109676E-3</v>
      </c>
      <c r="I176" s="20">
        <v>10208</v>
      </c>
      <c r="J176" s="20">
        <v>70.057120488271877</v>
      </c>
      <c r="K176" s="26">
        <v>6.8629624302774172E-3</v>
      </c>
      <c r="L176" s="20">
        <v>10340</v>
      </c>
      <c r="M176" s="20">
        <v>63.554404778742921</v>
      </c>
      <c r="N176" s="26">
        <f t="shared" si="8"/>
        <v>6.1464608103233001E-3</v>
      </c>
      <c r="O176" s="20">
        <v>10412</v>
      </c>
      <c r="P176" s="20">
        <v>72.597589965260653</v>
      </c>
      <c r="Q176" s="26">
        <f t="shared" si="9"/>
        <v>6.9724923132213458E-3</v>
      </c>
      <c r="R176" s="20">
        <v>10436</v>
      </c>
      <c r="S176" s="20">
        <v>61.09216247897853</v>
      </c>
      <c r="T176" s="26">
        <f t="shared" si="10"/>
        <v>5.8539826062647118E-3</v>
      </c>
      <c r="U176" s="20">
        <v>10388</v>
      </c>
      <c r="V176" s="78">
        <f t="shared" si="11"/>
        <v>93.596883468590775</v>
      </c>
      <c r="W176" s="26">
        <v>9.0100965988246795E-3</v>
      </c>
    </row>
    <row r="177" spans="1:23" x14ac:dyDescent="0.25">
      <c r="A177" s="17"/>
      <c r="B177" s="17">
        <v>53028</v>
      </c>
      <c r="C177" s="17" t="s">
        <v>612</v>
      </c>
      <c r="D177" s="17">
        <v>3</v>
      </c>
      <c r="E177" s="77" t="s">
        <v>327</v>
      </c>
      <c r="F177" s="20">
        <v>21138</v>
      </c>
      <c r="G177" s="20">
        <v>641.19407246208402</v>
      </c>
      <c r="H177" s="26">
        <v>3.0333715226704704E-2</v>
      </c>
      <c r="I177" s="20">
        <v>21568</v>
      </c>
      <c r="J177" s="20">
        <v>620.00534140587729</v>
      </c>
      <c r="K177" s="26">
        <v>2.8746538455391196E-2</v>
      </c>
      <c r="L177" s="20">
        <v>21734</v>
      </c>
      <c r="M177" s="20">
        <v>660.16676992110047</v>
      </c>
      <c r="N177" s="26">
        <f t="shared" si="8"/>
        <v>3.0374839878581968E-2</v>
      </c>
      <c r="O177" s="20">
        <v>21828</v>
      </c>
      <c r="P177" s="20">
        <v>738.14614064978196</v>
      </c>
      <c r="Q177" s="26">
        <f t="shared" si="9"/>
        <v>3.3816480696801446E-2</v>
      </c>
      <c r="R177" s="20">
        <v>21765</v>
      </c>
      <c r="S177" s="20">
        <v>753.25723879540226</v>
      </c>
      <c r="T177" s="26">
        <f t="shared" si="10"/>
        <v>3.460864869264426E-2</v>
      </c>
      <c r="U177" s="20">
        <v>21934</v>
      </c>
      <c r="V177" s="78">
        <f t="shared" si="11"/>
        <v>960.93183655333314</v>
      </c>
      <c r="W177" s="26">
        <v>4.381015029421597E-2</v>
      </c>
    </row>
    <row r="178" spans="1:23" x14ac:dyDescent="0.25">
      <c r="A178" s="17"/>
      <c r="B178" s="17">
        <v>51065</v>
      </c>
      <c r="C178" s="17" t="s">
        <v>612</v>
      </c>
      <c r="D178" s="17">
        <v>3</v>
      </c>
      <c r="E178" s="77" t="s">
        <v>310</v>
      </c>
      <c r="F178" s="20">
        <v>11338</v>
      </c>
      <c r="G178" s="20">
        <v>49.79176423753357</v>
      </c>
      <c r="H178" s="26">
        <v>4.3915826633915654E-3</v>
      </c>
      <c r="I178" s="20">
        <v>11511</v>
      </c>
      <c r="J178" s="20">
        <v>35.355828383014313</v>
      </c>
      <c r="K178" s="26">
        <v>3.0714819201645652E-3</v>
      </c>
      <c r="L178" s="20">
        <v>11658</v>
      </c>
      <c r="M178" s="20">
        <v>52.622461956856597</v>
      </c>
      <c r="N178" s="26">
        <f t="shared" si="8"/>
        <v>4.5138498847878362E-3</v>
      </c>
      <c r="O178" s="20">
        <v>11709</v>
      </c>
      <c r="P178" s="20">
        <v>56.11294319401204</v>
      </c>
      <c r="Q178" s="26">
        <f t="shared" si="9"/>
        <v>4.7922916725605981E-3</v>
      </c>
      <c r="R178" s="20">
        <v>11752</v>
      </c>
      <c r="S178" s="20">
        <v>63.390810674233649</v>
      </c>
      <c r="T178" s="26">
        <f t="shared" si="10"/>
        <v>5.3940444753432307E-3</v>
      </c>
      <c r="U178" s="20">
        <v>11814</v>
      </c>
      <c r="V178" s="78">
        <f t="shared" si="11"/>
        <v>79.03067649961541</v>
      </c>
      <c r="W178" s="26">
        <v>6.689578169935281E-3</v>
      </c>
    </row>
    <row r="179" spans="1:23" x14ac:dyDescent="0.25">
      <c r="A179" s="17"/>
      <c r="B179" s="17">
        <v>56029</v>
      </c>
      <c r="C179" s="17" t="s">
        <v>612</v>
      </c>
      <c r="D179" s="17">
        <v>3</v>
      </c>
      <c r="E179" s="77" t="s">
        <v>352</v>
      </c>
      <c r="F179" s="20">
        <v>3771</v>
      </c>
      <c r="G179" s="20">
        <v>15.449422480153267</v>
      </c>
      <c r="H179" s="26">
        <v>4.096903336025793E-3</v>
      </c>
      <c r="I179" s="20">
        <v>3898</v>
      </c>
      <c r="J179" s="20">
        <v>8.7251087769529114</v>
      </c>
      <c r="K179" s="26">
        <v>2.2383552531946927E-3</v>
      </c>
      <c r="L179" s="20">
        <v>3976</v>
      </c>
      <c r="M179" s="20">
        <v>18.873574570820431</v>
      </c>
      <c r="N179" s="26">
        <f t="shared" si="8"/>
        <v>4.7468748920574521E-3</v>
      </c>
      <c r="O179" s="20">
        <v>3908</v>
      </c>
      <c r="P179" s="20">
        <v>19.408013622420203</v>
      </c>
      <c r="Q179" s="26">
        <f t="shared" si="9"/>
        <v>4.9662266178147913E-3</v>
      </c>
      <c r="R179" s="20">
        <v>3939</v>
      </c>
      <c r="S179" s="20">
        <v>29.224263150625955</v>
      </c>
      <c r="T179" s="26">
        <f t="shared" si="10"/>
        <v>7.4192087206463456E-3</v>
      </c>
      <c r="U179" s="20">
        <v>3959</v>
      </c>
      <c r="V179" s="78">
        <f t="shared" si="11"/>
        <v>34.798653370848299</v>
      </c>
      <c r="W179" s="26">
        <v>8.7897583659631972E-3</v>
      </c>
    </row>
    <row r="180" spans="1:23" x14ac:dyDescent="0.25">
      <c r="A180" s="17"/>
      <c r="B180" s="17">
        <v>23023</v>
      </c>
      <c r="C180" s="17" t="s">
        <v>607</v>
      </c>
      <c r="D180" s="17">
        <v>1</v>
      </c>
      <c r="E180" s="77" t="s">
        <v>92</v>
      </c>
      <c r="F180" s="20">
        <v>8515</v>
      </c>
      <c r="G180" s="20">
        <v>32.99579675265332</v>
      </c>
      <c r="H180" s="26">
        <v>3.8750201705993327E-3</v>
      </c>
      <c r="I180" s="20">
        <v>8588</v>
      </c>
      <c r="J180" s="20">
        <v>28.707457510006545</v>
      </c>
      <c r="K180" s="26">
        <v>3.3427407440622431E-3</v>
      </c>
      <c r="L180" s="20">
        <v>8632</v>
      </c>
      <c r="M180" s="20">
        <v>37.706864551032666</v>
      </c>
      <c r="N180" s="26">
        <f t="shared" si="8"/>
        <v>4.3682651240770001E-3</v>
      </c>
      <c r="O180" s="20">
        <v>8670</v>
      </c>
      <c r="P180" s="20">
        <v>26.424300430832087</v>
      </c>
      <c r="Q180" s="26">
        <f t="shared" si="9"/>
        <v>3.04778551682031E-3</v>
      </c>
      <c r="R180" s="20">
        <v>8702</v>
      </c>
      <c r="S180" s="20">
        <v>41.73401843363763</v>
      </c>
      <c r="T180" s="26">
        <f t="shared" si="10"/>
        <v>4.795911104761851E-3</v>
      </c>
      <c r="U180" s="20">
        <v>8746</v>
      </c>
      <c r="V180" s="78">
        <f t="shared" si="11"/>
        <v>44.5819692910516</v>
      </c>
      <c r="W180" s="26">
        <v>5.097412450383215E-3</v>
      </c>
    </row>
    <row r="181" spans="1:23" x14ac:dyDescent="0.25">
      <c r="A181" s="17"/>
      <c r="B181" s="17">
        <v>21008</v>
      </c>
      <c r="C181" s="17" t="s">
        <v>73</v>
      </c>
      <c r="D181" s="17">
        <v>2</v>
      </c>
      <c r="E181" s="77" t="s">
        <v>76</v>
      </c>
      <c r="F181" s="20">
        <v>23059</v>
      </c>
      <c r="G181" s="20">
        <v>3327.2522820919457</v>
      </c>
      <c r="H181" s="26">
        <v>0.14429299978715235</v>
      </c>
      <c r="I181" s="20">
        <v>23664</v>
      </c>
      <c r="J181" s="20">
        <v>3501.6934095967736</v>
      </c>
      <c r="K181" s="26">
        <v>0.14797554976321728</v>
      </c>
      <c r="L181" s="20">
        <v>24066</v>
      </c>
      <c r="M181" s="20">
        <v>3965.5630673766327</v>
      </c>
      <c r="N181" s="26">
        <f t="shared" si="8"/>
        <v>0.16477865317778745</v>
      </c>
      <c r="O181" s="20">
        <v>24269</v>
      </c>
      <c r="P181" s="20">
        <v>4138.5530444298383</v>
      </c>
      <c r="Q181" s="26">
        <f t="shared" si="9"/>
        <v>0.17052837135563223</v>
      </c>
      <c r="R181" s="20">
        <v>24596</v>
      </c>
      <c r="S181" s="20">
        <v>4682.7270496340734</v>
      </c>
      <c r="T181" s="26">
        <f t="shared" si="10"/>
        <v>0.1903857151420586</v>
      </c>
      <c r="U181" s="20">
        <v>24902</v>
      </c>
      <c r="V181" s="78">
        <f t="shared" si="11"/>
        <v>4762.9687192227702</v>
      </c>
      <c r="W181" s="26">
        <v>0.19126852137269176</v>
      </c>
    </row>
    <row r="182" spans="1:23" x14ac:dyDescent="0.25">
      <c r="A182" s="17"/>
      <c r="B182" s="17">
        <v>44020</v>
      </c>
      <c r="C182" s="17" t="s">
        <v>609</v>
      </c>
      <c r="D182" s="17">
        <v>1</v>
      </c>
      <c r="E182" s="77" t="s">
        <v>271</v>
      </c>
      <c r="F182" s="20">
        <v>12451</v>
      </c>
      <c r="G182" s="20">
        <v>55.144284060226127</v>
      </c>
      <c r="H182" s="26">
        <v>4.4289040286102426E-3</v>
      </c>
      <c r="I182" s="20">
        <v>12600</v>
      </c>
      <c r="J182" s="20">
        <v>26.685736478981379</v>
      </c>
      <c r="K182" s="26">
        <v>2.1179155935699507E-3</v>
      </c>
      <c r="L182" s="20">
        <v>12595</v>
      </c>
      <c r="M182" s="20">
        <v>42.908495741119033</v>
      </c>
      <c r="N182" s="26">
        <f t="shared" si="8"/>
        <v>3.4067880699578429E-3</v>
      </c>
      <c r="O182" s="20">
        <v>12680</v>
      </c>
      <c r="P182" s="20">
        <v>28.944016101026243</v>
      </c>
      <c r="Q182" s="26">
        <f t="shared" si="9"/>
        <v>2.2826511120683157E-3</v>
      </c>
      <c r="R182" s="20">
        <v>12771</v>
      </c>
      <c r="S182" s="20">
        <v>42.774483323038069</v>
      </c>
      <c r="T182" s="26">
        <f t="shared" si="10"/>
        <v>3.3493448690813618E-3</v>
      </c>
      <c r="U182" s="20">
        <v>12805</v>
      </c>
      <c r="V182" s="78">
        <f t="shared" si="11"/>
        <v>102.74271533213523</v>
      </c>
      <c r="W182" s="26">
        <v>8.0236404007915062E-3</v>
      </c>
    </row>
    <row r="183" spans="1:23" x14ac:dyDescent="0.25">
      <c r="A183" s="17"/>
      <c r="B183" s="17">
        <v>91054</v>
      </c>
      <c r="C183" s="17" t="s">
        <v>564</v>
      </c>
      <c r="D183" s="17">
        <v>3</v>
      </c>
      <c r="E183" s="77" t="s">
        <v>547</v>
      </c>
      <c r="F183" s="20">
        <v>4465</v>
      </c>
      <c r="G183" s="20">
        <v>12.754866814327709</v>
      </c>
      <c r="H183" s="26">
        <v>2.8566331051125887E-3</v>
      </c>
      <c r="I183" s="20">
        <v>4481</v>
      </c>
      <c r="J183" s="20">
        <v>6.3572568094774384</v>
      </c>
      <c r="K183" s="26">
        <v>1.4187138606287521E-3</v>
      </c>
      <c r="L183" s="20">
        <v>4490</v>
      </c>
      <c r="M183" s="20">
        <v>12.718147667168587</v>
      </c>
      <c r="N183" s="26">
        <f t="shared" si="8"/>
        <v>2.8325495917970126E-3</v>
      </c>
      <c r="O183" s="20">
        <v>4563</v>
      </c>
      <c r="P183" s="20">
        <v>18.889333254294378</v>
      </c>
      <c r="Q183" s="26">
        <f t="shared" si="9"/>
        <v>4.1396741736345341E-3</v>
      </c>
      <c r="R183" s="20">
        <v>4570</v>
      </c>
      <c r="S183" s="20">
        <v>23.572169604903419</v>
      </c>
      <c r="T183" s="26">
        <f t="shared" si="10"/>
        <v>5.1580239835674873E-3</v>
      </c>
      <c r="U183" s="20">
        <v>4632</v>
      </c>
      <c r="V183" s="78">
        <f t="shared" si="11"/>
        <v>39.873372355683244</v>
      </c>
      <c r="W183" s="26">
        <v>8.6082410094307522E-3</v>
      </c>
    </row>
    <row r="184" spans="1:23" x14ac:dyDescent="0.25">
      <c r="A184" s="17"/>
      <c r="B184" s="17">
        <v>13008</v>
      </c>
      <c r="C184" s="17" t="s">
        <v>606</v>
      </c>
      <c r="D184" s="17">
        <v>1</v>
      </c>
      <c r="E184" s="77" t="s">
        <v>48</v>
      </c>
      <c r="F184" s="20">
        <v>37483</v>
      </c>
      <c r="G184" s="20">
        <v>922.18100087243374</v>
      </c>
      <c r="H184" s="26">
        <v>2.4602646556370455E-2</v>
      </c>
      <c r="I184" s="20">
        <v>38101</v>
      </c>
      <c r="J184" s="20">
        <v>963.33116440855702</v>
      </c>
      <c r="K184" s="26">
        <v>2.528361891836322E-2</v>
      </c>
      <c r="L184" s="20">
        <v>38837</v>
      </c>
      <c r="M184" s="20">
        <v>1074.7274812607861</v>
      </c>
      <c r="N184" s="26">
        <f t="shared" si="8"/>
        <v>2.7672772903694572E-2</v>
      </c>
      <c r="O184" s="20">
        <v>39225</v>
      </c>
      <c r="P184" s="20">
        <v>1163.9352814231929</v>
      </c>
      <c r="Q184" s="26">
        <f t="shared" si="9"/>
        <v>2.9673302267003005E-2</v>
      </c>
      <c r="R184" s="20">
        <v>39560</v>
      </c>
      <c r="S184" s="20">
        <v>1168.5134610736618</v>
      </c>
      <c r="T184" s="26">
        <f t="shared" si="10"/>
        <v>2.953775179660419E-2</v>
      </c>
      <c r="U184" s="20">
        <v>40353</v>
      </c>
      <c r="V184" s="78">
        <f t="shared" si="11"/>
        <v>1495.6526398662515</v>
      </c>
      <c r="W184" s="26">
        <v>3.7064224217933033E-2</v>
      </c>
    </row>
    <row r="185" spans="1:23" x14ac:dyDescent="0.25">
      <c r="A185" s="17"/>
      <c r="B185" s="17">
        <v>64029</v>
      </c>
      <c r="C185" s="17" t="s">
        <v>400</v>
      </c>
      <c r="D185" s="17">
        <v>3</v>
      </c>
      <c r="E185" s="77" t="s">
        <v>446</v>
      </c>
      <c r="F185" s="20">
        <v>3191</v>
      </c>
      <c r="G185" s="20">
        <v>7.7789413863788326</v>
      </c>
      <c r="H185" s="26">
        <v>2.4377754266307842E-3</v>
      </c>
      <c r="I185" s="20">
        <v>3196</v>
      </c>
      <c r="J185" s="20">
        <v>10.527147978784532</v>
      </c>
      <c r="K185" s="26">
        <v>3.2938510571916559E-3</v>
      </c>
      <c r="L185" s="20">
        <v>3323</v>
      </c>
      <c r="M185" s="20">
        <v>22.696503239783191</v>
      </c>
      <c r="N185" s="26">
        <f t="shared" si="8"/>
        <v>6.8301243574430308E-3</v>
      </c>
      <c r="O185" s="20">
        <v>3361</v>
      </c>
      <c r="P185" s="20">
        <v>28.943386011882286</v>
      </c>
      <c r="Q185" s="26">
        <f t="shared" si="9"/>
        <v>8.6115400213871724E-3</v>
      </c>
      <c r="R185" s="20">
        <v>3373</v>
      </c>
      <c r="S185" s="20">
        <v>35.202767001519234</v>
      </c>
      <c r="T185" s="26">
        <f t="shared" si="10"/>
        <v>1.0436634154022897E-2</v>
      </c>
      <c r="U185" s="20">
        <v>3485</v>
      </c>
      <c r="V185" s="78">
        <f t="shared" si="11"/>
        <v>72.563769484885228</v>
      </c>
      <c r="W185" s="26">
        <v>2.0821741602549564E-2</v>
      </c>
    </row>
    <row r="186" spans="1:23" x14ac:dyDescent="0.25">
      <c r="A186" s="17"/>
      <c r="B186" s="17">
        <v>24028</v>
      </c>
      <c r="C186" s="17" t="s">
        <v>607</v>
      </c>
      <c r="D186" s="17">
        <v>1</v>
      </c>
      <c r="E186" s="77" t="s">
        <v>129</v>
      </c>
      <c r="F186" s="20">
        <v>5917</v>
      </c>
      <c r="G186" s="20">
        <v>40.937743262674232</v>
      </c>
      <c r="H186" s="26">
        <v>6.9186654153581603E-3</v>
      </c>
      <c r="I186" s="20">
        <v>5934</v>
      </c>
      <c r="J186" s="20">
        <v>36.908048451874983</v>
      </c>
      <c r="K186" s="26">
        <v>6.2197587549502834E-3</v>
      </c>
      <c r="L186" s="20">
        <v>5987</v>
      </c>
      <c r="M186" s="20">
        <v>48.145052274366364</v>
      </c>
      <c r="N186" s="26">
        <f t="shared" si="8"/>
        <v>8.0415988432213734E-3</v>
      </c>
      <c r="O186" s="20">
        <v>5970</v>
      </c>
      <c r="P186" s="20">
        <v>48.565933384397603</v>
      </c>
      <c r="Q186" s="26">
        <f t="shared" si="9"/>
        <v>8.1349972168170189E-3</v>
      </c>
      <c r="R186" s="20">
        <v>6037</v>
      </c>
      <c r="S186" s="20">
        <v>60.000625880476747</v>
      </c>
      <c r="T186" s="26">
        <f t="shared" si="10"/>
        <v>9.9388149545265436E-3</v>
      </c>
      <c r="U186" s="20">
        <v>6118</v>
      </c>
      <c r="V186" s="78">
        <f t="shared" si="11"/>
        <v>62.354115848431718</v>
      </c>
      <c r="W186" s="26">
        <v>1.0191911711087237E-2</v>
      </c>
    </row>
    <row r="187" spans="1:23" x14ac:dyDescent="0.25">
      <c r="A187" s="17"/>
      <c r="B187" s="17">
        <v>25048</v>
      </c>
      <c r="C187" s="17" t="s">
        <v>611</v>
      </c>
      <c r="D187" s="17">
        <v>3</v>
      </c>
      <c r="E187" s="77" t="s">
        <v>160</v>
      </c>
      <c r="F187" s="20">
        <v>13241</v>
      </c>
      <c r="G187" s="20">
        <v>274.81965989105726</v>
      </c>
      <c r="H187" s="26">
        <v>2.0755204281478534E-2</v>
      </c>
      <c r="I187" s="20">
        <v>13614</v>
      </c>
      <c r="J187" s="20">
        <v>250.01887530751662</v>
      </c>
      <c r="K187" s="26">
        <v>1.8364835853350713E-2</v>
      </c>
      <c r="L187" s="20">
        <v>13728</v>
      </c>
      <c r="M187" s="20">
        <v>234.06217754698832</v>
      </c>
      <c r="N187" s="26">
        <f t="shared" si="8"/>
        <v>1.7049983795672227E-2</v>
      </c>
      <c r="O187" s="20">
        <v>13883</v>
      </c>
      <c r="P187" s="20">
        <v>295.47930440608502</v>
      </c>
      <c r="Q187" s="26">
        <f t="shared" si="9"/>
        <v>2.1283534135711664E-2</v>
      </c>
      <c r="R187" s="20">
        <v>14005</v>
      </c>
      <c r="S187" s="20">
        <v>292.59724559646236</v>
      </c>
      <c r="T187" s="26">
        <f t="shared" si="10"/>
        <v>2.0892341706280782E-2</v>
      </c>
      <c r="U187" s="20">
        <v>14123</v>
      </c>
      <c r="V187" s="78">
        <f t="shared" si="11"/>
        <v>339.79134198914164</v>
      </c>
      <c r="W187" s="26">
        <v>2.4059430856697702E-2</v>
      </c>
    </row>
    <row r="188" spans="1:23" x14ac:dyDescent="0.25">
      <c r="A188" s="17"/>
      <c r="B188" s="17">
        <v>92142</v>
      </c>
      <c r="C188" s="17" t="s">
        <v>564</v>
      </c>
      <c r="D188" s="17">
        <v>3</v>
      </c>
      <c r="E188" s="77" t="s">
        <v>572</v>
      </c>
      <c r="F188" s="20">
        <v>23705</v>
      </c>
      <c r="G188" s="20">
        <v>754.59725187443814</v>
      </c>
      <c r="H188" s="26">
        <v>3.1832830705523653E-2</v>
      </c>
      <c r="I188" s="20">
        <v>24451</v>
      </c>
      <c r="J188" s="20">
        <v>723.78807014150414</v>
      </c>
      <c r="K188" s="26">
        <v>2.9601573356570453E-2</v>
      </c>
      <c r="L188" s="20">
        <v>25181</v>
      </c>
      <c r="M188" s="20">
        <v>718.00109194768436</v>
      </c>
      <c r="N188" s="26">
        <f t="shared" si="8"/>
        <v>2.8513605176430021E-2</v>
      </c>
      <c r="O188" s="20">
        <v>25528</v>
      </c>
      <c r="P188" s="20">
        <v>765.01934476064855</v>
      </c>
      <c r="Q188" s="26">
        <f t="shared" si="9"/>
        <v>2.9967852740545618E-2</v>
      </c>
      <c r="R188" s="20">
        <v>25763</v>
      </c>
      <c r="S188" s="20">
        <v>816.95388989251558</v>
      </c>
      <c r="T188" s="26">
        <f t="shared" si="10"/>
        <v>3.1710355544483003E-2</v>
      </c>
      <c r="U188" s="20">
        <v>26014</v>
      </c>
      <c r="V188" s="78">
        <f t="shared" si="11"/>
        <v>898.71264828016467</v>
      </c>
      <c r="W188" s="26">
        <v>3.4547268712238205E-2</v>
      </c>
    </row>
    <row r="189" spans="1:23" x14ac:dyDescent="0.25">
      <c r="A189" s="17"/>
      <c r="B189" s="17">
        <v>25031</v>
      </c>
      <c r="C189" s="17" t="s">
        <v>611</v>
      </c>
      <c r="D189" s="17">
        <v>3</v>
      </c>
      <c r="E189" s="77" t="s">
        <v>156</v>
      </c>
      <c r="F189" s="20">
        <v>14904</v>
      </c>
      <c r="G189" s="20">
        <v>256.17578254417992</v>
      </c>
      <c r="H189" s="26">
        <v>1.7188391206668003E-2</v>
      </c>
      <c r="I189" s="20">
        <v>15160</v>
      </c>
      <c r="J189" s="20">
        <v>253.42237416460659</v>
      </c>
      <c r="K189" s="26">
        <v>1.6716515446214154E-2</v>
      </c>
      <c r="L189" s="20">
        <v>15316</v>
      </c>
      <c r="M189" s="20">
        <v>216.14455422370338</v>
      </c>
      <c r="N189" s="26">
        <f t="shared" si="8"/>
        <v>1.4112337047773791E-2</v>
      </c>
      <c r="O189" s="20">
        <v>15302</v>
      </c>
      <c r="P189" s="20">
        <v>236.27536023805152</v>
      </c>
      <c r="Q189" s="26">
        <f t="shared" si="9"/>
        <v>1.5440815595219679E-2</v>
      </c>
      <c r="R189" s="20">
        <v>15334</v>
      </c>
      <c r="S189" s="20">
        <v>231.61517820380678</v>
      </c>
      <c r="T189" s="26">
        <f t="shared" si="10"/>
        <v>1.510468098368376E-2</v>
      </c>
      <c r="U189" s="20">
        <v>15427</v>
      </c>
      <c r="V189" s="78">
        <f t="shared" si="11"/>
        <v>256.63030839107199</v>
      </c>
      <c r="W189" s="26">
        <v>1.6635140234074804E-2</v>
      </c>
    </row>
    <row r="190" spans="1:23" x14ac:dyDescent="0.25">
      <c r="A190" s="17"/>
      <c r="B190" s="17">
        <v>71016</v>
      </c>
      <c r="C190" s="17" t="s">
        <v>610</v>
      </c>
      <c r="D190" s="17">
        <v>1</v>
      </c>
      <c r="E190" s="77" t="s">
        <v>458</v>
      </c>
      <c r="F190" s="20">
        <v>64987</v>
      </c>
      <c r="G190" s="20">
        <v>11655.4257569824</v>
      </c>
      <c r="H190" s="26">
        <v>0.17935011243760138</v>
      </c>
      <c r="I190" s="20">
        <v>65224</v>
      </c>
      <c r="J190" s="20">
        <v>10611.234000617467</v>
      </c>
      <c r="K190" s="26">
        <v>0.16268910218044688</v>
      </c>
      <c r="L190" s="20">
        <v>65463</v>
      </c>
      <c r="M190" s="20">
        <v>10784.419957566844</v>
      </c>
      <c r="N190" s="26">
        <f t="shared" si="8"/>
        <v>0.16474069256781457</v>
      </c>
      <c r="O190" s="20">
        <v>65691</v>
      </c>
      <c r="P190" s="20">
        <v>10826.462410916449</v>
      </c>
      <c r="Q190" s="26">
        <f t="shared" si="9"/>
        <v>0.16480891462934724</v>
      </c>
      <c r="R190" s="20">
        <v>65986</v>
      </c>
      <c r="S190" s="20">
        <v>11202.272228007521</v>
      </c>
      <c r="T190" s="26">
        <f t="shared" si="10"/>
        <v>0.16976740866255755</v>
      </c>
      <c r="U190" s="20">
        <v>66227</v>
      </c>
      <c r="V190" s="78">
        <f t="shared" si="11"/>
        <v>11498.73348544484</v>
      </c>
      <c r="W190" s="26">
        <v>0.17362606618818366</v>
      </c>
    </row>
    <row r="191" spans="1:23" x14ac:dyDescent="0.25">
      <c r="A191" s="17"/>
      <c r="B191" s="17">
        <v>44021</v>
      </c>
      <c r="C191" s="17" t="s">
        <v>609</v>
      </c>
      <c r="D191" s="17">
        <v>1</v>
      </c>
      <c r="E191" s="77" t="s">
        <v>272</v>
      </c>
      <c r="F191" s="20">
        <v>247486</v>
      </c>
      <c r="G191" s="20">
        <v>31460.295688271097</v>
      </c>
      <c r="H191" s="26">
        <v>0.12711949640897302</v>
      </c>
      <c r="I191" s="20">
        <v>248813</v>
      </c>
      <c r="J191" s="20">
        <v>31304.600610365072</v>
      </c>
      <c r="K191" s="26">
        <v>0.1258157757446961</v>
      </c>
      <c r="L191" s="20">
        <v>253266</v>
      </c>
      <c r="M191" s="20">
        <v>34581.878723921189</v>
      </c>
      <c r="N191" s="26">
        <f t="shared" si="8"/>
        <v>0.13654370789573486</v>
      </c>
      <c r="O191" s="20">
        <v>257029</v>
      </c>
      <c r="P191" s="20">
        <v>35790.249058658803</v>
      </c>
      <c r="Q191" s="26">
        <f t="shared" si="9"/>
        <v>0.13924595691014946</v>
      </c>
      <c r="R191" s="20">
        <v>259083</v>
      </c>
      <c r="S191" s="20">
        <v>37030.136524573289</v>
      </c>
      <c r="T191" s="26">
        <f t="shared" si="10"/>
        <v>0.14292769701050739</v>
      </c>
      <c r="U191" s="20">
        <v>262219</v>
      </c>
      <c r="V191" s="78">
        <f t="shared" si="11"/>
        <v>37818.70144795152</v>
      </c>
      <c r="W191" s="26">
        <v>0.14422563371819555</v>
      </c>
    </row>
    <row r="192" spans="1:23" x14ac:dyDescent="0.25">
      <c r="A192" s="17"/>
      <c r="B192" s="17">
        <v>41018</v>
      </c>
      <c r="C192" s="17" t="s">
        <v>609</v>
      </c>
      <c r="D192" s="17">
        <v>1</v>
      </c>
      <c r="E192" s="77" t="s">
        <v>243</v>
      </c>
      <c r="F192" s="20">
        <v>32399</v>
      </c>
      <c r="G192" s="20">
        <v>380.12361873373783</v>
      </c>
      <c r="H192" s="26">
        <v>1.1732572571182378E-2</v>
      </c>
      <c r="I192" s="20">
        <v>32852</v>
      </c>
      <c r="J192" s="20">
        <v>508.39030814829755</v>
      </c>
      <c r="K192" s="26">
        <v>1.5475170709494021E-2</v>
      </c>
      <c r="L192" s="20">
        <v>32981</v>
      </c>
      <c r="M192" s="20">
        <v>597.39432803287343</v>
      </c>
      <c r="N192" s="26">
        <f t="shared" si="8"/>
        <v>1.8113287287616308E-2</v>
      </c>
      <c r="O192" s="20">
        <v>33136</v>
      </c>
      <c r="P192" s="20">
        <v>631.28931446935132</v>
      </c>
      <c r="Q192" s="26">
        <f t="shared" si="9"/>
        <v>1.9051464101561784E-2</v>
      </c>
      <c r="R192" s="20">
        <v>33204</v>
      </c>
      <c r="S192" s="20">
        <v>702.18560437668941</v>
      </c>
      <c r="T192" s="26">
        <f t="shared" si="10"/>
        <v>2.1147620900394213E-2</v>
      </c>
      <c r="U192" s="20">
        <v>33439</v>
      </c>
      <c r="V192" s="78">
        <f t="shared" si="11"/>
        <v>909.54464731786334</v>
      </c>
      <c r="W192" s="26">
        <v>2.7200115054812145E-2</v>
      </c>
    </row>
    <row r="193" spans="1:23" x14ac:dyDescent="0.25">
      <c r="A193" s="17"/>
      <c r="B193" s="17">
        <v>52025</v>
      </c>
      <c r="C193" s="17" t="s">
        <v>612</v>
      </c>
      <c r="D193" s="17">
        <v>3</v>
      </c>
      <c r="E193" s="77" t="s">
        <v>318</v>
      </c>
      <c r="F193" s="20">
        <v>12223</v>
      </c>
      <c r="G193" s="20">
        <v>84.38570281223609</v>
      </c>
      <c r="H193" s="26">
        <v>6.903845439927685E-3</v>
      </c>
      <c r="I193" s="20">
        <v>12365</v>
      </c>
      <c r="J193" s="20">
        <v>78.071644784673168</v>
      </c>
      <c r="K193" s="26">
        <v>6.3139219397228604E-3</v>
      </c>
      <c r="L193" s="20">
        <v>12352</v>
      </c>
      <c r="M193" s="20">
        <v>113.75200167304409</v>
      </c>
      <c r="N193" s="26">
        <f t="shared" si="8"/>
        <v>9.2091970266389329E-3</v>
      </c>
      <c r="O193" s="20">
        <v>12527</v>
      </c>
      <c r="P193" s="20">
        <v>116.4625658761956</v>
      </c>
      <c r="Q193" s="26">
        <f t="shared" si="9"/>
        <v>9.296923914440456E-3</v>
      </c>
      <c r="R193" s="20">
        <v>12660</v>
      </c>
      <c r="S193" s="20">
        <v>158.28406010010073</v>
      </c>
      <c r="T193" s="26">
        <f t="shared" si="10"/>
        <v>1.2502690371255981E-2</v>
      </c>
      <c r="U193" s="20">
        <v>12716</v>
      </c>
      <c r="V193" s="78">
        <f t="shared" si="11"/>
        <v>220.33746725504531</v>
      </c>
      <c r="W193" s="26">
        <v>1.7327576852394253E-2</v>
      </c>
    </row>
    <row r="194" spans="1:23" x14ac:dyDescent="0.25">
      <c r="A194" s="17"/>
      <c r="B194" s="17">
        <v>92054</v>
      </c>
      <c r="C194" s="17" t="s">
        <v>564</v>
      </c>
      <c r="D194" s="17">
        <v>3</v>
      </c>
      <c r="E194" s="77" t="s">
        <v>562</v>
      </c>
      <c r="F194" s="20">
        <v>6716</v>
      </c>
      <c r="G194" s="20">
        <v>15.855799771818775</v>
      </c>
      <c r="H194" s="26">
        <v>2.3608993108723609E-3</v>
      </c>
      <c r="I194" s="20">
        <v>7019</v>
      </c>
      <c r="J194" s="20">
        <v>14.05582933734585</v>
      </c>
      <c r="K194" s="26">
        <v>2.0025401534899344E-3</v>
      </c>
      <c r="L194" s="20">
        <v>7088</v>
      </c>
      <c r="M194" s="20">
        <v>18.791177419011824</v>
      </c>
      <c r="N194" s="26">
        <f t="shared" si="8"/>
        <v>2.651125482366228E-3</v>
      </c>
      <c r="O194" s="20">
        <v>7159</v>
      </c>
      <c r="P194" s="20">
        <v>27.949611298276082</v>
      </c>
      <c r="Q194" s="26">
        <f t="shared" si="9"/>
        <v>3.9041222654387598E-3</v>
      </c>
      <c r="R194" s="20">
        <v>7171</v>
      </c>
      <c r="S194" s="20">
        <v>28.820071575477272</v>
      </c>
      <c r="T194" s="26">
        <f t="shared" si="10"/>
        <v>4.0189752580501005E-3</v>
      </c>
      <c r="U194" s="20">
        <v>7202</v>
      </c>
      <c r="V194" s="78">
        <f t="shared" si="11"/>
        <v>75.929913228157503</v>
      </c>
      <c r="W194" s="26">
        <v>1.054289270038288E-2</v>
      </c>
    </row>
    <row r="195" spans="1:23" x14ac:dyDescent="0.25">
      <c r="A195" s="17"/>
      <c r="B195" s="17">
        <v>71017</v>
      </c>
      <c r="C195" s="17" t="s">
        <v>610</v>
      </c>
      <c r="D195" s="17">
        <v>1</v>
      </c>
      <c r="E195" s="77" t="s">
        <v>459</v>
      </c>
      <c r="F195" s="20">
        <v>8214</v>
      </c>
      <c r="G195" s="20">
        <v>62.015252986714792</v>
      </c>
      <c r="H195" s="26">
        <v>7.5499455790984651E-3</v>
      </c>
      <c r="I195" s="20">
        <v>8297</v>
      </c>
      <c r="J195" s="20">
        <v>43.470775539237067</v>
      </c>
      <c r="K195" s="26">
        <v>5.2393365721630789E-3</v>
      </c>
      <c r="L195" s="20">
        <v>8383</v>
      </c>
      <c r="M195" s="20">
        <v>49.655905053540629</v>
      </c>
      <c r="N195" s="26">
        <f t="shared" si="8"/>
        <v>5.9234051119576078E-3</v>
      </c>
      <c r="O195" s="20">
        <v>8377</v>
      </c>
      <c r="P195" s="20">
        <v>50.691401511333183</v>
      </c>
      <c r="Q195" s="26">
        <f t="shared" si="9"/>
        <v>6.0512595811547309E-3</v>
      </c>
      <c r="R195" s="20">
        <v>8394</v>
      </c>
      <c r="S195" s="20">
        <v>54.658077286068576</v>
      </c>
      <c r="T195" s="26">
        <f t="shared" si="10"/>
        <v>6.5115650805418843E-3</v>
      </c>
      <c r="U195" s="20">
        <v>8405</v>
      </c>
      <c r="V195" s="78">
        <f t="shared" si="11"/>
        <v>104.19401386523512</v>
      </c>
      <c r="W195" s="26">
        <v>1.2396670299254625E-2</v>
      </c>
    </row>
    <row r="196" spans="1:23" x14ac:dyDescent="0.25">
      <c r="A196" s="17"/>
      <c r="B196" s="17">
        <v>35005</v>
      </c>
      <c r="C196" s="17" t="s">
        <v>608</v>
      </c>
      <c r="D196" s="17">
        <v>1</v>
      </c>
      <c r="E196" s="77" t="s">
        <v>214</v>
      </c>
      <c r="F196" s="20">
        <v>11782</v>
      </c>
      <c r="G196" s="20">
        <v>56.000930985940954</v>
      </c>
      <c r="H196" s="26">
        <v>4.753092088434982E-3</v>
      </c>
      <c r="I196" s="20">
        <v>11871</v>
      </c>
      <c r="J196" s="20">
        <v>52.669238753464008</v>
      </c>
      <c r="K196" s="26">
        <v>4.4367988167352381E-3</v>
      </c>
      <c r="L196" s="20">
        <v>11753</v>
      </c>
      <c r="M196" s="20">
        <v>74.174544485307536</v>
      </c>
      <c r="N196" s="26">
        <f t="shared" ref="N196:N259" si="12">M196/L196</f>
        <v>6.3111158415134466E-3</v>
      </c>
      <c r="O196" s="20">
        <v>11851</v>
      </c>
      <c r="P196" s="20">
        <v>149.34368786674466</v>
      </c>
      <c r="Q196" s="26">
        <f t="shared" ref="Q196:Q259" si="13">P196/O196</f>
        <v>1.2601779416652152E-2</v>
      </c>
      <c r="R196" s="20">
        <v>12021</v>
      </c>
      <c r="S196" s="20">
        <v>210.67572647692194</v>
      </c>
      <c r="T196" s="26">
        <f t="shared" ref="T196:T259" si="14">S196/R196</f>
        <v>1.752564066857349E-2</v>
      </c>
      <c r="U196" s="20">
        <v>12178</v>
      </c>
      <c r="V196" s="78">
        <f t="shared" ref="V196:V259" si="15">W196*U196</f>
        <v>216.91607515526653</v>
      </c>
      <c r="W196" s="26">
        <v>1.781212638818086E-2</v>
      </c>
    </row>
    <row r="197" spans="1:23" x14ac:dyDescent="0.25">
      <c r="A197" s="17"/>
      <c r="B197" s="17">
        <v>24137</v>
      </c>
      <c r="C197" s="17" t="s">
        <v>607</v>
      </c>
      <c r="D197" s="17">
        <v>1</v>
      </c>
      <c r="E197" s="77" t="s">
        <v>150</v>
      </c>
      <c r="F197" s="20">
        <v>5312</v>
      </c>
      <c r="G197" s="20">
        <v>5.1447324348289758</v>
      </c>
      <c r="H197" s="26">
        <v>9.6851137703858733E-4</v>
      </c>
      <c r="I197" s="20">
        <v>5300</v>
      </c>
      <c r="J197" s="20">
        <v>7.8186099051056495</v>
      </c>
      <c r="K197" s="26">
        <v>1.4752094160576698E-3</v>
      </c>
      <c r="L197" s="20">
        <v>5382</v>
      </c>
      <c r="M197" s="20">
        <v>19.502203612886138</v>
      </c>
      <c r="N197" s="26">
        <f t="shared" si="12"/>
        <v>3.6235978470617125E-3</v>
      </c>
      <c r="O197" s="20">
        <v>5305</v>
      </c>
      <c r="P197" s="20">
        <v>25.852923308178006</v>
      </c>
      <c r="Q197" s="26">
        <f t="shared" si="13"/>
        <v>4.8733125934360046E-3</v>
      </c>
      <c r="R197" s="20">
        <v>5326</v>
      </c>
      <c r="S197" s="20">
        <v>25.475399177018929</v>
      </c>
      <c r="T197" s="26">
        <f t="shared" si="14"/>
        <v>4.783214265305845E-3</v>
      </c>
      <c r="U197" s="20">
        <v>5271</v>
      </c>
      <c r="V197" s="78">
        <f t="shared" si="15"/>
        <v>27.602948909174284</v>
      </c>
      <c r="W197" s="26">
        <v>5.2367575240323061E-3</v>
      </c>
    </row>
    <row r="198" spans="1:23" x14ac:dyDescent="0.25">
      <c r="A198" s="17"/>
      <c r="B198" s="17">
        <v>23024</v>
      </c>
      <c r="C198" s="17" t="s">
        <v>607</v>
      </c>
      <c r="D198" s="17">
        <v>1</v>
      </c>
      <c r="E198" s="77" t="s">
        <v>93</v>
      </c>
      <c r="F198" s="20">
        <v>9104</v>
      </c>
      <c r="G198" s="20">
        <v>54.627620396090826</v>
      </c>
      <c r="H198" s="26">
        <v>6.0003976709238609E-3</v>
      </c>
      <c r="I198" s="20">
        <v>9156</v>
      </c>
      <c r="J198" s="20">
        <v>59.412744435331788</v>
      </c>
      <c r="K198" s="26">
        <v>6.4889410698265385E-3</v>
      </c>
      <c r="L198" s="20">
        <v>9218</v>
      </c>
      <c r="M198" s="20">
        <v>79.492942283981179</v>
      </c>
      <c r="N198" s="26">
        <f t="shared" si="12"/>
        <v>8.6236648170949417E-3</v>
      </c>
      <c r="O198" s="20">
        <v>9212</v>
      </c>
      <c r="P198" s="20">
        <v>87.251987960396022</v>
      </c>
      <c r="Q198" s="26">
        <f t="shared" si="13"/>
        <v>9.4715575293525863E-3</v>
      </c>
      <c r="R198" s="20">
        <v>9238</v>
      </c>
      <c r="S198" s="20">
        <v>94.223922904459968</v>
      </c>
      <c r="T198" s="26">
        <f t="shared" si="14"/>
        <v>1.0199601959781335E-2</v>
      </c>
      <c r="U198" s="20">
        <v>9170</v>
      </c>
      <c r="V198" s="78">
        <f t="shared" si="15"/>
        <v>150.5515636884939</v>
      </c>
      <c r="W198" s="26">
        <v>1.6417836825353752E-2</v>
      </c>
    </row>
    <row r="199" spans="1:23" x14ac:dyDescent="0.25">
      <c r="A199" s="17"/>
      <c r="B199" s="17">
        <v>82037</v>
      </c>
      <c r="C199" s="17" t="s">
        <v>613</v>
      </c>
      <c r="D199" s="17">
        <v>3</v>
      </c>
      <c r="E199" s="77" t="s">
        <v>509</v>
      </c>
      <c r="F199" s="20">
        <v>4931</v>
      </c>
      <c r="G199" s="20">
        <v>29.984617913584074</v>
      </c>
      <c r="H199" s="26">
        <v>6.0808391631685405E-3</v>
      </c>
      <c r="I199" s="20">
        <v>5050</v>
      </c>
      <c r="J199" s="20">
        <v>59.127416644324619</v>
      </c>
      <c r="K199" s="26">
        <v>1.1708399335509826E-2</v>
      </c>
      <c r="L199" s="20">
        <v>5074</v>
      </c>
      <c r="M199" s="20">
        <v>58.581539320953368</v>
      </c>
      <c r="N199" s="26">
        <f t="shared" si="12"/>
        <v>1.1545435419975042E-2</v>
      </c>
      <c r="O199" s="20">
        <v>5156</v>
      </c>
      <c r="P199" s="20">
        <v>80.129556667125271</v>
      </c>
      <c r="Q199" s="26">
        <f t="shared" si="13"/>
        <v>1.5541031161195746E-2</v>
      </c>
      <c r="R199" s="20">
        <v>5158</v>
      </c>
      <c r="S199" s="20">
        <v>89.613170291396258</v>
      </c>
      <c r="T199" s="26">
        <f t="shared" si="14"/>
        <v>1.7373627431445573E-2</v>
      </c>
      <c r="U199" s="20">
        <v>5286</v>
      </c>
      <c r="V199" s="78">
        <f t="shared" si="15"/>
        <v>97.317613620619525</v>
      </c>
      <c r="W199" s="26">
        <v>1.8410445255508803E-2</v>
      </c>
    </row>
    <row r="200" spans="1:23" x14ac:dyDescent="0.25">
      <c r="A200" s="17"/>
      <c r="B200" s="17">
        <v>62118</v>
      </c>
      <c r="C200" s="17" t="s">
        <v>400</v>
      </c>
      <c r="D200" s="17">
        <v>3</v>
      </c>
      <c r="E200" s="77" t="s">
        <v>407</v>
      </c>
      <c r="F200" s="20">
        <v>21928</v>
      </c>
      <c r="G200" s="20">
        <v>904.91530415361558</v>
      </c>
      <c r="H200" s="26">
        <v>4.1267571331339639E-2</v>
      </c>
      <c r="I200" s="20">
        <v>21988</v>
      </c>
      <c r="J200" s="20">
        <v>908.09375952896653</v>
      </c>
      <c r="K200" s="26">
        <v>4.1299516078268442E-2</v>
      </c>
      <c r="L200" s="20">
        <v>22077</v>
      </c>
      <c r="M200" s="20">
        <v>959.80818507616175</v>
      </c>
      <c r="N200" s="26">
        <f t="shared" si="12"/>
        <v>4.3475480594109786E-2</v>
      </c>
      <c r="O200" s="20">
        <v>22145</v>
      </c>
      <c r="P200" s="20">
        <v>1122.6110637517936</v>
      </c>
      <c r="Q200" s="26">
        <f t="shared" si="13"/>
        <v>5.069365833153279E-2</v>
      </c>
      <c r="R200" s="20">
        <v>22188</v>
      </c>
      <c r="S200" s="20">
        <v>1133.4354052681099</v>
      </c>
      <c r="T200" s="26">
        <f t="shared" si="14"/>
        <v>5.1083261459712904E-2</v>
      </c>
      <c r="U200" s="20">
        <v>22660</v>
      </c>
      <c r="V200" s="78">
        <f t="shared" si="15"/>
        <v>1593.6035220672293</v>
      </c>
      <c r="W200" s="26">
        <v>7.0326722068280195E-2</v>
      </c>
    </row>
    <row r="201" spans="1:23" x14ac:dyDescent="0.25">
      <c r="A201" s="17"/>
      <c r="B201" s="17">
        <v>25037</v>
      </c>
      <c r="C201" s="17" t="s">
        <v>611</v>
      </c>
      <c r="D201" s="17">
        <v>3</v>
      </c>
      <c r="E201" s="77" t="s">
        <v>157</v>
      </c>
      <c r="F201" s="20">
        <v>12758</v>
      </c>
      <c r="G201" s="20">
        <v>135.91609847176477</v>
      </c>
      <c r="H201" s="26">
        <v>1.065340166732754E-2</v>
      </c>
      <c r="I201" s="20">
        <v>12876</v>
      </c>
      <c r="J201" s="20">
        <v>146.3706203822664</v>
      </c>
      <c r="K201" s="26">
        <v>1.1367708945500652E-2</v>
      </c>
      <c r="L201" s="20">
        <v>13033</v>
      </c>
      <c r="M201" s="20">
        <v>149.21173801069082</v>
      </c>
      <c r="N201" s="26">
        <f t="shared" si="12"/>
        <v>1.1448763754368972E-2</v>
      </c>
      <c r="O201" s="20">
        <v>13088</v>
      </c>
      <c r="P201" s="20">
        <v>143.80067946129023</v>
      </c>
      <c r="Q201" s="26">
        <f t="shared" si="13"/>
        <v>1.0987215729010562E-2</v>
      </c>
      <c r="R201" s="20">
        <v>13239</v>
      </c>
      <c r="S201" s="20">
        <v>171.13180000034203</v>
      </c>
      <c r="T201" s="26">
        <f t="shared" si="14"/>
        <v>1.2926338847370801E-2</v>
      </c>
      <c r="U201" s="20">
        <v>13668</v>
      </c>
      <c r="V201" s="78">
        <f t="shared" si="15"/>
        <v>273.31644725507579</v>
      </c>
      <c r="W201" s="26">
        <v>1.9996813524661677E-2</v>
      </c>
    </row>
    <row r="202" spans="1:23" x14ac:dyDescent="0.25">
      <c r="A202" s="17"/>
      <c r="B202" s="17">
        <v>23025</v>
      </c>
      <c r="C202" s="17" t="s">
        <v>607</v>
      </c>
      <c r="D202" s="17">
        <v>1</v>
      </c>
      <c r="E202" s="77" t="s">
        <v>94</v>
      </c>
      <c r="F202" s="20">
        <v>35443</v>
      </c>
      <c r="G202" s="20">
        <v>1884.1516777169734</v>
      </c>
      <c r="H202" s="26">
        <v>5.3160050721354664E-2</v>
      </c>
      <c r="I202" s="20">
        <v>36188</v>
      </c>
      <c r="J202" s="20">
        <v>2071.0727199055968</v>
      </c>
      <c r="K202" s="26">
        <v>5.723092516595548E-2</v>
      </c>
      <c r="L202" s="20">
        <v>36558</v>
      </c>
      <c r="M202" s="20">
        <v>2450.851542086345</v>
      </c>
      <c r="N202" s="26">
        <f t="shared" si="12"/>
        <v>6.7040088136286036E-2</v>
      </c>
      <c r="O202" s="20">
        <v>36742</v>
      </c>
      <c r="P202" s="20">
        <v>2522.847655658617</v>
      </c>
      <c r="Q202" s="26">
        <f t="shared" si="13"/>
        <v>6.8663863035725248E-2</v>
      </c>
      <c r="R202" s="20">
        <v>37030</v>
      </c>
      <c r="S202" s="20">
        <v>2977.9439860915836</v>
      </c>
      <c r="T202" s="26">
        <f t="shared" si="14"/>
        <v>8.0419767380275009E-2</v>
      </c>
      <c r="U202" s="20">
        <v>37542</v>
      </c>
      <c r="V202" s="78">
        <f t="shared" si="15"/>
        <v>3493.8680614118684</v>
      </c>
      <c r="W202" s="26">
        <v>9.3065581519681112E-2</v>
      </c>
    </row>
    <row r="203" spans="1:23" x14ac:dyDescent="0.25">
      <c r="A203" s="17"/>
      <c r="B203" s="17">
        <v>13010</v>
      </c>
      <c r="C203" s="17" t="s">
        <v>606</v>
      </c>
      <c r="D203" s="17">
        <v>1</v>
      </c>
      <c r="E203" s="77" t="s">
        <v>49</v>
      </c>
      <c r="F203" s="20">
        <v>11051</v>
      </c>
      <c r="G203" s="20">
        <v>52.254542902732858</v>
      </c>
      <c r="H203" s="26">
        <v>4.7284899921032362E-3</v>
      </c>
      <c r="I203" s="20">
        <v>11026</v>
      </c>
      <c r="J203" s="20">
        <v>53.623146760520193</v>
      </c>
      <c r="K203" s="26">
        <v>4.8633363650027383E-3</v>
      </c>
      <c r="L203" s="20">
        <v>11128</v>
      </c>
      <c r="M203" s="20">
        <v>89.418821847367056</v>
      </c>
      <c r="N203" s="26">
        <f t="shared" si="12"/>
        <v>8.0354800366073918E-3</v>
      </c>
      <c r="O203" s="20">
        <v>11204</v>
      </c>
      <c r="P203" s="20">
        <v>84.845971669425808</v>
      </c>
      <c r="Q203" s="26">
        <f t="shared" si="13"/>
        <v>7.5728286031261881E-3</v>
      </c>
      <c r="R203" s="20">
        <v>11237</v>
      </c>
      <c r="S203" s="20">
        <v>97.704251803712168</v>
      </c>
      <c r="T203" s="26">
        <f t="shared" si="14"/>
        <v>8.6948697876401328E-3</v>
      </c>
      <c r="U203" s="20">
        <v>11155</v>
      </c>
      <c r="V203" s="78">
        <f t="shared" si="15"/>
        <v>95.202191590158392</v>
      </c>
      <c r="W203" s="26">
        <v>8.5344860233221333E-3</v>
      </c>
    </row>
    <row r="204" spans="1:23" x14ac:dyDescent="0.25">
      <c r="A204" s="17"/>
      <c r="B204" s="17">
        <v>24033</v>
      </c>
      <c r="C204" s="17" t="s">
        <v>607</v>
      </c>
      <c r="D204" s="17">
        <v>1</v>
      </c>
      <c r="E204" s="77" t="s">
        <v>130</v>
      </c>
      <c r="F204" s="20">
        <v>14183</v>
      </c>
      <c r="G204" s="20">
        <v>63.754518810445759</v>
      </c>
      <c r="H204" s="26">
        <v>4.4951363470666118E-3</v>
      </c>
      <c r="I204" s="20">
        <v>14275</v>
      </c>
      <c r="J204" s="20">
        <v>74.945439164920231</v>
      </c>
      <c r="K204" s="26">
        <v>5.2501183302921355E-3</v>
      </c>
      <c r="L204" s="20">
        <v>14262</v>
      </c>
      <c r="M204" s="20">
        <v>102.48810297093351</v>
      </c>
      <c r="N204" s="26">
        <f t="shared" si="12"/>
        <v>7.1860961275370576E-3</v>
      </c>
      <c r="O204" s="20">
        <v>14296</v>
      </c>
      <c r="P204" s="20">
        <v>129.47848099491404</v>
      </c>
      <c r="Q204" s="26">
        <f t="shared" si="13"/>
        <v>9.0569726493364595E-3</v>
      </c>
      <c r="R204" s="20">
        <v>14442</v>
      </c>
      <c r="S204" s="20">
        <v>145.47102591051024</v>
      </c>
      <c r="T204" s="26">
        <f t="shared" si="14"/>
        <v>1.0072775648145011E-2</v>
      </c>
      <c r="U204" s="20">
        <v>14577</v>
      </c>
      <c r="V204" s="78">
        <f t="shared" si="15"/>
        <v>206.3653899897395</v>
      </c>
      <c r="W204" s="26">
        <v>1.4156917746432017E-2</v>
      </c>
    </row>
    <row r="205" spans="1:23" x14ac:dyDescent="0.25">
      <c r="A205" s="17"/>
      <c r="B205" s="17">
        <v>41024</v>
      </c>
      <c r="C205" s="17" t="s">
        <v>609</v>
      </c>
      <c r="D205" s="17">
        <v>1</v>
      </c>
      <c r="E205" s="77" t="s">
        <v>244</v>
      </c>
      <c r="F205" s="20">
        <v>17668</v>
      </c>
      <c r="G205" s="20">
        <v>112.73758162714729</v>
      </c>
      <c r="H205" s="26">
        <v>6.3808909682560163E-3</v>
      </c>
      <c r="I205" s="20">
        <v>17797</v>
      </c>
      <c r="J205" s="20">
        <v>96.649852786522047</v>
      </c>
      <c r="K205" s="26">
        <v>5.4306822940114654E-3</v>
      </c>
      <c r="L205" s="20">
        <v>17962</v>
      </c>
      <c r="M205" s="20">
        <v>93.392784226542588</v>
      </c>
      <c r="N205" s="26">
        <f t="shared" si="12"/>
        <v>5.1994646602016806E-3</v>
      </c>
      <c r="O205" s="20">
        <v>18117</v>
      </c>
      <c r="P205" s="20">
        <v>100.90501284697963</v>
      </c>
      <c r="Q205" s="26">
        <f t="shared" si="13"/>
        <v>5.5696314426770229E-3</v>
      </c>
      <c r="R205" s="20">
        <v>18262</v>
      </c>
      <c r="S205" s="20">
        <v>135.99852867831922</v>
      </c>
      <c r="T205" s="26">
        <f t="shared" si="14"/>
        <v>7.4470774656838906E-3</v>
      </c>
      <c r="U205" s="20">
        <v>18633</v>
      </c>
      <c r="V205" s="78">
        <f t="shared" si="15"/>
        <v>182.42383499589684</v>
      </c>
      <c r="W205" s="26">
        <v>9.7903630653086906E-3</v>
      </c>
    </row>
    <row r="206" spans="1:23" x14ac:dyDescent="0.25">
      <c r="A206" s="17"/>
      <c r="B206" s="17">
        <v>85046</v>
      </c>
      <c r="C206" s="17" t="s">
        <v>613</v>
      </c>
      <c r="D206" s="17">
        <v>3</v>
      </c>
      <c r="E206" s="77" t="s">
        <v>540</v>
      </c>
      <c r="F206" s="20">
        <v>8218</v>
      </c>
      <c r="G206" s="20">
        <v>47.818095550267877</v>
      </c>
      <c r="H206" s="26">
        <v>5.8187023059464438E-3</v>
      </c>
      <c r="I206" s="20">
        <v>8269</v>
      </c>
      <c r="J206" s="20">
        <v>18.715193502985077</v>
      </c>
      <c r="K206" s="26">
        <v>2.2632958644316211E-3</v>
      </c>
      <c r="L206" s="20">
        <v>8298</v>
      </c>
      <c r="M206" s="20">
        <v>16.756259266943903</v>
      </c>
      <c r="N206" s="26">
        <f t="shared" si="12"/>
        <v>2.0193129991496628E-3</v>
      </c>
      <c r="O206" s="20">
        <v>8380</v>
      </c>
      <c r="P206" s="20">
        <v>37.772605048118479</v>
      </c>
      <c r="Q206" s="26">
        <f t="shared" si="13"/>
        <v>4.5074707694652124E-3</v>
      </c>
      <c r="R206" s="20">
        <v>8276</v>
      </c>
      <c r="S206" s="20">
        <v>32.357642754442054</v>
      </c>
      <c r="T206" s="26">
        <f t="shared" si="14"/>
        <v>3.9098166692172615E-3</v>
      </c>
      <c r="U206" s="20">
        <v>8409</v>
      </c>
      <c r="V206" s="78">
        <f t="shared" si="15"/>
        <v>93.590645420294223</v>
      </c>
      <c r="W206" s="26">
        <v>1.1129818696669548E-2</v>
      </c>
    </row>
    <row r="207" spans="1:23" x14ac:dyDescent="0.25">
      <c r="A207" s="17"/>
      <c r="B207" s="17">
        <v>71020</v>
      </c>
      <c r="C207" s="17" t="s">
        <v>610</v>
      </c>
      <c r="D207" s="17">
        <v>1</v>
      </c>
      <c r="E207" s="77" t="s">
        <v>460</v>
      </c>
      <c r="F207" s="20">
        <v>9242</v>
      </c>
      <c r="G207" s="20">
        <v>139.29893417520285</v>
      </c>
      <c r="H207" s="26">
        <v>1.5072379806881935E-2</v>
      </c>
      <c r="I207" s="20">
        <v>9422</v>
      </c>
      <c r="J207" s="20">
        <v>128.65890094668779</v>
      </c>
      <c r="K207" s="26">
        <v>1.3655158240998493E-2</v>
      </c>
      <c r="L207" s="20">
        <v>9546</v>
      </c>
      <c r="M207" s="20">
        <v>120.6171468728659</v>
      </c>
      <c r="N207" s="26">
        <f t="shared" si="12"/>
        <v>1.2635360032774556E-2</v>
      </c>
      <c r="O207" s="20">
        <v>9566</v>
      </c>
      <c r="P207" s="20">
        <v>127.75609192385953</v>
      </c>
      <c r="Q207" s="26">
        <f t="shared" si="13"/>
        <v>1.3355226000821611E-2</v>
      </c>
      <c r="R207" s="20">
        <v>9511</v>
      </c>
      <c r="S207" s="20">
        <v>137.03203728611641</v>
      </c>
      <c r="T207" s="26">
        <f t="shared" si="14"/>
        <v>1.440774232847402E-2</v>
      </c>
      <c r="U207" s="20">
        <v>9427</v>
      </c>
      <c r="V207" s="78">
        <f t="shared" si="15"/>
        <v>143.10877976907136</v>
      </c>
      <c r="W207" s="26">
        <v>1.5180734037241048E-2</v>
      </c>
    </row>
    <row r="208" spans="1:23" x14ac:dyDescent="0.25">
      <c r="A208" s="17"/>
      <c r="B208" s="17">
        <v>23027</v>
      </c>
      <c r="C208" s="17" t="s">
        <v>607</v>
      </c>
      <c r="D208" s="17">
        <v>1</v>
      </c>
      <c r="E208" s="77" t="s">
        <v>627</v>
      </c>
      <c r="F208" s="20">
        <v>36277</v>
      </c>
      <c r="G208" s="20">
        <v>1126.1438784205307</v>
      </c>
      <c r="H208" s="26">
        <v>3.1042916404899267E-2</v>
      </c>
      <c r="I208" s="20">
        <v>37104</v>
      </c>
      <c r="J208" s="20">
        <v>1225.8642822971599</v>
      </c>
      <c r="K208" s="26">
        <v>3.3038601829914832E-2</v>
      </c>
      <c r="L208" s="20">
        <v>38023</v>
      </c>
      <c r="M208" s="20">
        <v>1532.7373367581074</v>
      </c>
      <c r="N208" s="26">
        <f t="shared" si="12"/>
        <v>4.0310794433845498E-2</v>
      </c>
      <c r="O208" s="20">
        <v>38289</v>
      </c>
      <c r="P208" s="20">
        <v>1558.9372518822993</v>
      </c>
      <c r="Q208" s="26">
        <f t="shared" si="13"/>
        <v>4.071501611121469E-2</v>
      </c>
      <c r="R208" s="20">
        <v>38680</v>
      </c>
      <c r="S208" s="20">
        <v>1694.2762188086101</v>
      </c>
      <c r="T208" s="26">
        <f t="shared" si="14"/>
        <v>4.3802384147068517E-2</v>
      </c>
      <c r="U208" s="20">
        <v>39540</v>
      </c>
      <c r="V208" s="78">
        <f t="shared" si="15"/>
        <v>1852.9389266222627</v>
      </c>
      <c r="W208" s="26">
        <v>4.6862390658125003E-2</v>
      </c>
    </row>
    <row r="209" spans="1:23" x14ac:dyDescent="0.25">
      <c r="A209" s="17"/>
      <c r="B209" s="17">
        <v>71069</v>
      </c>
      <c r="C209" s="17" t="s">
        <v>610</v>
      </c>
      <c r="D209" s="17">
        <v>1</v>
      </c>
      <c r="E209" s="77" t="s">
        <v>470</v>
      </c>
      <c r="F209" s="20">
        <v>10375</v>
      </c>
      <c r="G209" s="20">
        <v>348.17666272826602</v>
      </c>
      <c r="H209" s="26">
        <v>3.3559196407543714E-2</v>
      </c>
      <c r="I209" s="20">
        <v>10473</v>
      </c>
      <c r="J209" s="20">
        <v>320.25381101151294</v>
      </c>
      <c r="K209" s="26">
        <v>3.0578994654016322E-2</v>
      </c>
      <c r="L209" s="20">
        <v>10617</v>
      </c>
      <c r="M209" s="20">
        <v>339.10388353897065</v>
      </c>
      <c r="N209" s="26">
        <f t="shared" si="12"/>
        <v>3.193970834877749E-2</v>
      </c>
      <c r="O209" s="20">
        <v>10618</v>
      </c>
      <c r="P209" s="20">
        <v>371.49862171728034</v>
      </c>
      <c r="Q209" s="26">
        <f t="shared" si="13"/>
        <v>3.4987626833422519E-2</v>
      </c>
      <c r="R209" s="20">
        <v>10733</v>
      </c>
      <c r="S209" s="20">
        <v>371.55282806527794</v>
      </c>
      <c r="T209" s="26">
        <f t="shared" si="14"/>
        <v>3.4617798198572435E-2</v>
      </c>
      <c r="U209" s="20">
        <v>10897</v>
      </c>
      <c r="V209" s="78">
        <f t="shared" si="15"/>
        <v>386.2468254353181</v>
      </c>
      <c r="W209" s="26">
        <v>3.544524414383024E-2</v>
      </c>
    </row>
    <row r="210" spans="1:23" x14ac:dyDescent="0.25">
      <c r="A210" s="17"/>
      <c r="B210" s="17">
        <v>42008</v>
      </c>
      <c r="C210" s="17" t="s">
        <v>609</v>
      </c>
      <c r="D210" s="17">
        <v>1</v>
      </c>
      <c r="E210" s="77" t="s">
        <v>628</v>
      </c>
      <c r="F210" s="20">
        <v>24194</v>
      </c>
      <c r="G210" s="20">
        <v>1196.0498173099345</v>
      </c>
      <c r="H210" s="26">
        <v>4.9435802980488323E-2</v>
      </c>
      <c r="I210" s="20">
        <v>24543</v>
      </c>
      <c r="J210" s="20">
        <v>1226.1689900023016</v>
      </c>
      <c r="K210" s="26">
        <v>4.9960028928912589E-2</v>
      </c>
      <c r="L210" s="20">
        <v>24603</v>
      </c>
      <c r="M210" s="20">
        <v>1286.0300625336961</v>
      </c>
      <c r="N210" s="26">
        <f t="shared" si="12"/>
        <v>5.2271270273287651E-2</v>
      </c>
      <c r="O210" s="20">
        <v>24702</v>
      </c>
      <c r="P210" s="20">
        <v>1341.0866777950787</v>
      </c>
      <c r="Q210" s="26">
        <f t="shared" si="13"/>
        <v>5.4290611197274664E-2</v>
      </c>
      <c r="R210" s="20">
        <v>24767</v>
      </c>
      <c r="S210" s="20">
        <v>1494.0783763027632</v>
      </c>
      <c r="T210" s="26">
        <f t="shared" si="14"/>
        <v>6.0325367476996135E-2</v>
      </c>
      <c r="U210" s="20">
        <v>24865</v>
      </c>
      <c r="V210" s="78">
        <f t="shared" si="15"/>
        <v>1556.2033070849043</v>
      </c>
      <c r="W210" s="26">
        <v>6.2586097208321104E-2</v>
      </c>
    </row>
    <row r="211" spans="1:23" x14ac:dyDescent="0.25">
      <c r="A211" s="17"/>
      <c r="B211" s="17">
        <v>61024</v>
      </c>
      <c r="C211" s="17" t="s">
        <v>400</v>
      </c>
      <c r="D211" s="17">
        <v>3</v>
      </c>
      <c r="E211" s="77" t="s">
        <v>375</v>
      </c>
      <c r="F211" s="20">
        <v>3792</v>
      </c>
      <c r="G211" s="20">
        <v>47.22684084038157</v>
      </c>
      <c r="H211" s="26">
        <v>1.2454335664657586E-2</v>
      </c>
      <c r="I211" s="20">
        <v>3839</v>
      </c>
      <c r="J211" s="20">
        <v>51.755798737627785</v>
      </c>
      <c r="K211" s="26">
        <v>1.348158341693873E-2</v>
      </c>
      <c r="L211" s="20">
        <v>3890</v>
      </c>
      <c r="M211" s="20">
        <v>72.084896006145556</v>
      </c>
      <c r="N211" s="26">
        <f t="shared" si="12"/>
        <v>1.8530821595410168E-2</v>
      </c>
      <c r="O211" s="20">
        <v>3883</v>
      </c>
      <c r="P211" s="20">
        <v>48.818640871986958</v>
      </c>
      <c r="Q211" s="26">
        <f t="shared" si="13"/>
        <v>1.2572403005919896E-2</v>
      </c>
      <c r="R211" s="20">
        <v>3887</v>
      </c>
      <c r="S211" s="20">
        <v>35.536700422064882</v>
      </c>
      <c r="T211" s="26">
        <f t="shared" si="14"/>
        <v>9.1424492981900911E-3</v>
      </c>
      <c r="U211" s="20">
        <v>3880</v>
      </c>
      <c r="V211" s="78">
        <f t="shared" si="15"/>
        <v>60.314284085151812</v>
      </c>
      <c r="W211" s="26">
        <v>1.5544918578647374E-2</v>
      </c>
    </row>
    <row r="212" spans="1:23" x14ac:dyDescent="0.25">
      <c r="A212" s="17"/>
      <c r="B212" s="17">
        <v>91059</v>
      </c>
      <c r="C212" s="17" t="s">
        <v>564</v>
      </c>
      <c r="D212" s="17">
        <v>3</v>
      </c>
      <c r="E212" s="77" t="s">
        <v>548</v>
      </c>
      <c r="F212" s="20">
        <v>6982</v>
      </c>
      <c r="G212" s="20">
        <v>54.363215476971547</v>
      </c>
      <c r="H212" s="26">
        <v>7.7861952845848679E-3</v>
      </c>
      <c r="I212" s="20">
        <v>7076</v>
      </c>
      <c r="J212" s="20">
        <v>18.664946840650391</v>
      </c>
      <c r="K212" s="26">
        <v>2.6377821990743911E-3</v>
      </c>
      <c r="L212" s="20">
        <v>7235</v>
      </c>
      <c r="M212" s="20">
        <v>45.829037654426116</v>
      </c>
      <c r="N212" s="26">
        <f t="shared" si="12"/>
        <v>6.3343521291535755E-3</v>
      </c>
      <c r="O212" s="20">
        <v>7285</v>
      </c>
      <c r="P212" s="20">
        <v>35.014455042904615</v>
      </c>
      <c r="Q212" s="26">
        <f t="shared" si="13"/>
        <v>4.8063768075366662E-3</v>
      </c>
      <c r="R212" s="20">
        <v>7286</v>
      </c>
      <c r="S212" s="20">
        <v>26.024976231852701</v>
      </c>
      <c r="T212" s="26">
        <f t="shared" si="14"/>
        <v>3.5719154861175817E-3</v>
      </c>
      <c r="U212" s="20">
        <v>7357</v>
      </c>
      <c r="V212" s="78">
        <f t="shared" si="15"/>
        <v>26.837920196498196</v>
      </c>
      <c r="W212" s="26">
        <v>3.6479434819217337E-3</v>
      </c>
    </row>
    <row r="213" spans="1:23" x14ac:dyDescent="0.25">
      <c r="A213" s="17"/>
      <c r="B213" s="17">
        <v>72037</v>
      </c>
      <c r="C213" s="17" t="s">
        <v>610</v>
      </c>
      <c r="D213" s="17">
        <v>1</v>
      </c>
      <c r="E213" s="77" t="s">
        <v>480</v>
      </c>
      <c r="F213" s="20">
        <v>14180</v>
      </c>
      <c r="G213" s="20">
        <v>439.17149935157488</v>
      </c>
      <c r="H213" s="26">
        <v>3.0971191773735886E-2</v>
      </c>
      <c r="I213" s="20">
        <v>14271</v>
      </c>
      <c r="J213" s="20">
        <v>371.82836782038095</v>
      </c>
      <c r="K213" s="26">
        <v>2.6054822214307403E-2</v>
      </c>
      <c r="L213" s="20">
        <v>14371</v>
      </c>
      <c r="M213" s="20">
        <v>410.62118170433297</v>
      </c>
      <c r="N213" s="26">
        <f t="shared" si="12"/>
        <v>2.8572902491429474E-2</v>
      </c>
      <c r="O213" s="20">
        <v>14356</v>
      </c>
      <c r="P213" s="20">
        <v>415.110183700265</v>
      </c>
      <c r="Q213" s="26">
        <f t="shared" si="13"/>
        <v>2.8915448850673237E-2</v>
      </c>
      <c r="R213" s="20">
        <v>14427</v>
      </c>
      <c r="S213" s="20">
        <v>457.06113183898219</v>
      </c>
      <c r="T213" s="26">
        <f t="shared" si="14"/>
        <v>3.1680954587854866E-2</v>
      </c>
      <c r="U213" s="20">
        <v>14369</v>
      </c>
      <c r="V213" s="78">
        <f t="shared" si="15"/>
        <v>750.26941966174707</v>
      </c>
      <c r="W213" s="26">
        <v>5.2214449137848638E-2</v>
      </c>
    </row>
    <row r="214" spans="1:23" x14ac:dyDescent="0.25">
      <c r="A214" s="17"/>
      <c r="B214" s="17">
        <v>56086</v>
      </c>
      <c r="C214" s="17" t="s">
        <v>612</v>
      </c>
      <c r="D214" s="17">
        <v>3</v>
      </c>
      <c r="E214" s="77" t="s">
        <v>358</v>
      </c>
      <c r="F214" s="20">
        <v>13376</v>
      </c>
      <c r="G214" s="20">
        <v>71.92092760391094</v>
      </c>
      <c r="H214" s="26">
        <v>5.3768636067517148E-3</v>
      </c>
      <c r="I214" s="20">
        <v>13580</v>
      </c>
      <c r="J214" s="20">
        <v>50.987128006932771</v>
      </c>
      <c r="K214" s="26">
        <v>3.7545749636916622E-3</v>
      </c>
      <c r="L214" s="20">
        <v>13658</v>
      </c>
      <c r="M214" s="20">
        <v>58.856670329555676</v>
      </c>
      <c r="N214" s="26">
        <f t="shared" si="12"/>
        <v>4.3093183723499542E-3</v>
      </c>
      <c r="O214" s="20">
        <v>13579</v>
      </c>
      <c r="P214" s="20">
        <v>68.023784777628492</v>
      </c>
      <c r="Q214" s="26">
        <f t="shared" si="13"/>
        <v>5.0094841135303403E-3</v>
      </c>
      <c r="R214" s="20">
        <v>13578</v>
      </c>
      <c r="S214" s="20">
        <v>83.883176382555291</v>
      </c>
      <c r="T214" s="26">
        <f t="shared" si="14"/>
        <v>6.1778742364527392E-3</v>
      </c>
      <c r="U214" s="20">
        <v>13623</v>
      </c>
      <c r="V214" s="78">
        <f t="shared" si="15"/>
        <v>128.2548704724064</v>
      </c>
      <c r="W214" s="26">
        <v>9.4145834597670411E-3</v>
      </c>
    </row>
    <row r="215" spans="1:23" x14ac:dyDescent="0.25">
      <c r="A215" s="17"/>
      <c r="B215" s="17">
        <v>64034</v>
      </c>
      <c r="C215" s="17" t="s">
        <v>400</v>
      </c>
      <c r="D215" s="17">
        <v>3</v>
      </c>
      <c r="E215" s="77" t="s">
        <v>447</v>
      </c>
      <c r="F215" s="20">
        <v>15401</v>
      </c>
      <c r="G215" s="20">
        <v>103.86515342332784</v>
      </c>
      <c r="H215" s="26">
        <v>6.7440525565435902E-3</v>
      </c>
      <c r="I215" s="20">
        <v>15766</v>
      </c>
      <c r="J215" s="20">
        <v>101.41617530004621</v>
      </c>
      <c r="K215" s="26">
        <v>6.432587549159343E-3</v>
      </c>
      <c r="L215" s="20">
        <v>15840</v>
      </c>
      <c r="M215" s="20">
        <v>122.92636736120656</v>
      </c>
      <c r="N215" s="26">
        <f t="shared" si="12"/>
        <v>7.7605029899751616E-3</v>
      </c>
      <c r="O215" s="20">
        <v>15998</v>
      </c>
      <c r="P215" s="20">
        <v>140.50598325500735</v>
      </c>
      <c r="Q215" s="26">
        <f t="shared" si="13"/>
        <v>8.7827217936621675E-3</v>
      </c>
      <c r="R215" s="20">
        <v>16254</v>
      </c>
      <c r="S215" s="20">
        <v>154.63763976969881</v>
      </c>
      <c r="T215" s="26">
        <f t="shared" si="14"/>
        <v>9.5138205838377517E-3</v>
      </c>
      <c r="U215" s="20">
        <v>16571</v>
      </c>
      <c r="V215" s="78">
        <f t="shared" si="15"/>
        <v>252.34832582699994</v>
      </c>
      <c r="W215" s="26">
        <v>1.5228310049302996E-2</v>
      </c>
    </row>
    <row r="216" spans="1:23" x14ac:dyDescent="0.25">
      <c r="A216" s="17"/>
      <c r="B216" s="17">
        <v>34013</v>
      </c>
      <c r="C216" s="17" t="s">
        <v>608</v>
      </c>
      <c r="D216" s="17">
        <v>1</v>
      </c>
      <c r="E216" s="77" t="s">
        <v>204</v>
      </c>
      <c r="F216" s="20">
        <v>26761</v>
      </c>
      <c r="G216" s="20">
        <v>799.01183623849761</v>
      </c>
      <c r="H216" s="26">
        <v>2.9857323576790763E-2</v>
      </c>
      <c r="I216" s="20">
        <v>27103</v>
      </c>
      <c r="J216" s="20">
        <v>923.60728199154278</v>
      </c>
      <c r="K216" s="26">
        <v>3.407767708340563E-2</v>
      </c>
      <c r="L216" s="20">
        <v>27446</v>
      </c>
      <c r="M216" s="20">
        <v>1094.5500499684338</v>
      </c>
      <c r="N216" s="26">
        <f t="shared" si="12"/>
        <v>3.9880130072448942E-2</v>
      </c>
      <c r="O216" s="20">
        <v>27536</v>
      </c>
      <c r="P216" s="20">
        <v>1192.6823288975365</v>
      </c>
      <c r="Q216" s="26">
        <f t="shared" si="13"/>
        <v>4.3313565111037788E-2</v>
      </c>
      <c r="R216" s="20">
        <v>27683</v>
      </c>
      <c r="S216" s="20">
        <v>1478.4860739627045</v>
      </c>
      <c r="T216" s="26">
        <f t="shared" si="14"/>
        <v>5.3407725823166004E-2</v>
      </c>
      <c r="U216" s="20">
        <v>28158</v>
      </c>
      <c r="V216" s="78">
        <f t="shared" si="15"/>
        <v>1500.06306610959</v>
      </c>
      <c r="W216" s="26">
        <v>5.3273068616719578E-2</v>
      </c>
    </row>
    <row r="217" spans="1:23" x14ac:dyDescent="0.25">
      <c r="A217" s="17"/>
      <c r="B217" s="17">
        <v>71022</v>
      </c>
      <c r="C217" s="17" t="s">
        <v>610</v>
      </c>
      <c r="D217" s="17">
        <v>1</v>
      </c>
      <c r="E217" s="77" t="s">
        <v>461</v>
      </c>
      <c r="F217" s="20">
        <v>73807</v>
      </c>
      <c r="G217" s="20">
        <v>3418.2072617342046</v>
      </c>
      <c r="H217" s="26">
        <v>4.6312778757220924E-2</v>
      </c>
      <c r="I217" s="20">
        <v>75579</v>
      </c>
      <c r="J217" s="20">
        <v>3601.5152846366391</v>
      </c>
      <c r="K217" s="26">
        <v>4.76523278243512E-2</v>
      </c>
      <c r="L217" s="20">
        <v>76331</v>
      </c>
      <c r="M217" s="20">
        <v>4051.7160178286945</v>
      </c>
      <c r="N217" s="26">
        <f t="shared" si="12"/>
        <v>5.3080871701257609E-2</v>
      </c>
      <c r="O217" s="20">
        <v>76685</v>
      </c>
      <c r="P217" s="20">
        <v>4232.7840648465817</v>
      </c>
      <c r="Q217" s="26">
        <f t="shared" si="13"/>
        <v>5.5197027643562387E-2</v>
      </c>
      <c r="R217" s="20">
        <v>77124</v>
      </c>
      <c r="S217" s="20">
        <v>4581.0521769750248</v>
      </c>
      <c r="T217" s="26">
        <f t="shared" si="14"/>
        <v>5.9398529342033927E-2</v>
      </c>
      <c r="U217" s="20">
        <v>78296</v>
      </c>
      <c r="V217" s="78">
        <f t="shared" si="15"/>
        <v>4646.2663643597525</v>
      </c>
      <c r="W217" s="26">
        <v>5.9342320991618375E-2</v>
      </c>
    </row>
    <row r="218" spans="1:23" x14ac:dyDescent="0.25">
      <c r="A218" s="17"/>
      <c r="B218" s="17">
        <v>91142</v>
      </c>
      <c r="C218" s="17" t="s">
        <v>564</v>
      </c>
      <c r="D218" s="17">
        <v>3</v>
      </c>
      <c r="E218" s="77" t="s">
        <v>555</v>
      </c>
      <c r="F218" s="20">
        <v>5658</v>
      </c>
      <c r="G218" s="20">
        <v>57.747701267123908</v>
      </c>
      <c r="H218" s="26">
        <v>1.0206380570364777E-2</v>
      </c>
      <c r="I218" s="20">
        <v>5859</v>
      </c>
      <c r="J218" s="20">
        <v>72.392637141582085</v>
      </c>
      <c r="K218" s="26">
        <v>1.235580084341732E-2</v>
      </c>
      <c r="L218" s="20">
        <v>5875</v>
      </c>
      <c r="M218" s="20">
        <v>92.524774788285242</v>
      </c>
      <c r="N218" s="26">
        <f t="shared" si="12"/>
        <v>1.5748897836303871E-2</v>
      </c>
      <c r="O218" s="20">
        <v>5959</v>
      </c>
      <c r="P218" s="20">
        <v>92.128546399919259</v>
      </c>
      <c r="Q218" s="26">
        <f t="shared" si="13"/>
        <v>1.5460403826131777E-2</v>
      </c>
      <c r="R218" s="20">
        <v>6002</v>
      </c>
      <c r="S218" s="20">
        <v>90.309185711586949</v>
      </c>
      <c r="T218" s="26">
        <f t="shared" si="14"/>
        <v>1.5046515446782231E-2</v>
      </c>
      <c r="U218" s="20">
        <v>6022</v>
      </c>
      <c r="V218" s="78">
        <f t="shared" si="15"/>
        <v>125.15424458178192</v>
      </c>
      <c r="W218" s="26">
        <v>2.0782837027861496E-2</v>
      </c>
    </row>
    <row r="219" spans="1:23" x14ac:dyDescent="0.25">
      <c r="A219" s="17"/>
      <c r="B219" s="17">
        <v>91064</v>
      </c>
      <c r="C219" s="17" t="s">
        <v>564</v>
      </c>
      <c r="D219" s="17">
        <v>3</v>
      </c>
      <c r="E219" s="77" t="s">
        <v>549</v>
      </c>
      <c r="F219" s="20">
        <v>5057</v>
      </c>
      <c r="G219" s="20">
        <v>47.526492817883103</v>
      </c>
      <c r="H219" s="26">
        <v>9.3981595447662856E-3</v>
      </c>
      <c r="I219" s="20">
        <v>5034</v>
      </c>
      <c r="J219" s="20">
        <v>41.93011172121998</v>
      </c>
      <c r="K219" s="26">
        <v>8.3293825429519228E-3</v>
      </c>
      <c r="L219" s="20">
        <v>5071</v>
      </c>
      <c r="M219" s="20">
        <v>32.522605448635645</v>
      </c>
      <c r="N219" s="26">
        <f t="shared" si="12"/>
        <v>6.4134500983308316E-3</v>
      </c>
      <c r="O219" s="20">
        <v>5076</v>
      </c>
      <c r="P219" s="20">
        <v>30.707138356592118</v>
      </c>
      <c r="Q219" s="26">
        <f t="shared" si="13"/>
        <v>6.0494756415666109E-3</v>
      </c>
      <c r="R219" s="20">
        <v>5152</v>
      </c>
      <c r="S219" s="20">
        <v>37.870603833576752</v>
      </c>
      <c r="T219" s="26">
        <f t="shared" si="14"/>
        <v>7.3506606819830648E-3</v>
      </c>
      <c r="U219" s="20">
        <v>5175</v>
      </c>
      <c r="V219" s="78">
        <f t="shared" si="15"/>
        <v>78.203317650933997</v>
      </c>
      <c r="W219" s="26">
        <v>1.5111752203079034E-2</v>
      </c>
    </row>
    <row r="220" spans="1:23" x14ac:dyDescent="0.25">
      <c r="A220" s="17"/>
      <c r="B220" s="17">
        <v>72038</v>
      </c>
      <c r="C220" s="17" t="s">
        <v>610</v>
      </c>
      <c r="D220" s="17">
        <v>1</v>
      </c>
      <c r="E220" s="77" t="s">
        <v>481</v>
      </c>
      <c r="F220" s="20">
        <v>11847</v>
      </c>
      <c r="G220" s="20">
        <v>149.95655665749152</v>
      </c>
      <c r="H220" s="26">
        <v>1.2657766241030769E-2</v>
      </c>
      <c r="I220" s="20">
        <v>12009</v>
      </c>
      <c r="J220" s="20">
        <v>146.34285913269417</v>
      </c>
      <c r="K220" s="26">
        <v>1.2186098687042566E-2</v>
      </c>
      <c r="L220" s="20">
        <v>12266</v>
      </c>
      <c r="M220" s="20">
        <v>168.66125885329924</v>
      </c>
      <c r="N220" s="26">
        <f t="shared" si="12"/>
        <v>1.3750306444912706E-2</v>
      </c>
      <c r="O220" s="20">
        <v>12294</v>
      </c>
      <c r="P220" s="20">
        <v>166.41756788673098</v>
      </c>
      <c r="Q220" s="26">
        <f t="shared" si="13"/>
        <v>1.3536486732286562E-2</v>
      </c>
      <c r="R220" s="20">
        <v>12276</v>
      </c>
      <c r="S220" s="20">
        <v>205.14751920302297</v>
      </c>
      <c r="T220" s="26">
        <f t="shared" si="14"/>
        <v>1.6711267448926603E-2</v>
      </c>
      <c r="U220" s="20">
        <v>12419</v>
      </c>
      <c r="V220" s="78">
        <f t="shared" si="15"/>
        <v>361.35617509185482</v>
      </c>
      <c r="W220" s="26">
        <v>2.9097042844983882E-2</v>
      </c>
    </row>
    <row r="221" spans="1:23" x14ac:dyDescent="0.25">
      <c r="A221" s="17"/>
      <c r="B221" s="17">
        <v>73022</v>
      </c>
      <c r="C221" s="17" t="s">
        <v>610</v>
      </c>
      <c r="D221" s="17">
        <v>1</v>
      </c>
      <c r="E221" s="77" t="s">
        <v>488</v>
      </c>
      <c r="F221" s="20">
        <v>7090</v>
      </c>
      <c r="G221" s="20">
        <v>64.729188762029437</v>
      </c>
      <c r="H221" s="26">
        <v>9.1296458056459012E-3</v>
      </c>
      <c r="I221" s="20">
        <v>7111</v>
      </c>
      <c r="J221" s="20">
        <v>38.991155608478962</v>
      </c>
      <c r="K221" s="26">
        <v>5.4832169327069273E-3</v>
      </c>
      <c r="L221" s="20">
        <v>7237</v>
      </c>
      <c r="M221" s="20">
        <v>43.538092757361824</v>
      </c>
      <c r="N221" s="26">
        <f t="shared" si="12"/>
        <v>6.0160415582923617E-3</v>
      </c>
      <c r="O221" s="20">
        <v>7205</v>
      </c>
      <c r="P221" s="20">
        <v>55.065853656367267</v>
      </c>
      <c r="Q221" s="26">
        <f t="shared" si="13"/>
        <v>7.6427277802036458E-3</v>
      </c>
      <c r="R221" s="20">
        <v>7225</v>
      </c>
      <c r="S221" s="20">
        <v>52.761968535135992</v>
      </c>
      <c r="T221" s="26">
        <f t="shared" si="14"/>
        <v>7.3026946069392378E-3</v>
      </c>
      <c r="U221" s="20">
        <v>7391</v>
      </c>
      <c r="V221" s="78">
        <f t="shared" si="15"/>
        <v>66.906742806627449</v>
      </c>
      <c r="W221" s="26">
        <v>9.0524614810752867E-3</v>
      </c>
    </row>
    <row r="222" spans="1:23" x14ac:dyDescent="0.25">
      <c r="A222" s="17"/>
      <c r="B222" s="17">
        <v>12014</v>
      </c>
      <c r="C222" s="17" t="s">
        <v>606</v>
      </c>
      <c r="D222" s="17">
        <v>1</v>
      </c>
      <c r="E222" s="77" t="s">
        <v>34</v>
      </c>
      <c r="F222" s="20">
        <v>40236</v>
      </c>
      <c r="G222" s="20">
        <v>249.45133602740324</v>
      </c>
      <c r="H222" s="26">
        <v>6.199705140356975E-3</v>
      </c>
      <c r="I222" s="20">
        <v>40915</v>
      </c>
      <c r="J222" s="20">
        <v>260.16767029763719</v>
      </c>
      <c r="K222" s="26">
        <v>6.3587356787886398E-3</v>
      </c>
      <c r="L222" s="20">
        <v>41812</v>
      </c>
      <c r="M222" s="20">
        <v>355.51919387896032</v>
      </c>
      <c r="N222" s="26">
        <f t="shared" si="12"/>
        <v>8.5028028766612525E-3</v>
      </c>
      <c r="O222" s="20">
        <v>42110</v>
      </c>
      <c r="P222" s="20">
        <v>403.2866458739951</v>
      </c>
      <c r="Q222" s="26">
        <f t="shared" si="13"/>
        <v>9.5769804292090976E-3</v>
      </c>
      <c r="R222" s="20">
        <v>42416</v>
      </c>
      <c r="S222" s="20">
        <v>459.95183252160626</v>
      </c>
      <c r="T222" s="26">
        <f t="shared" si="14"/>
        <v>1.084382856755956E-2</v>
      </c>
      <c r="U222" s="20">
        <v>42681</v>
      </c>
      <c r="V222" s="78">
        <f t="shared" si="15"/>
        <v>445.38474392283734</v>
      </c>
      <c r="W222" s="26">
        <v>1.0435199360906196E-2</v>
      </c>
    </row>
    <row r="223" spans="1:23" x14ac:dyDescent="0.25">
      <c r="A223" s="17"/>
      <c r="B223" s="17">
        <v>25118</v>
      </c>
      <c r="C223" s="17" t="s">
        <v>611</v>
      </c>
      <c r="D223" s="17">
        <v>3</v>
      </c>
      <c r="E223" s="77" t="s">
        <v>171</v>
      </c>
      <c r="F223" s="20">
        <v>3202</v>
      </c>
      <c r="G223" s="20">
        <v>41.171875410402507</v>
      </c>
      <c r="H223" s="26">
        <v>1.2858174706559184E-2</v>
      </c>
      <c r="I223" s="20">
        <v>3260</v>
      </c>
      <c r="J223" s="20">
        <v>62.228642972130196</v>
      </c>
      <c r="K223" s="26">
        <v>1.9088540788996994E-2</v>
      </c>
      <c r="L223" s="20">
        <v>3329</v>
      </c>
      <c r="M223" s="20">
        <v>80.113325990287734</v>
      </c>
      <c r="N223" s="26">
        <f t="shared" si="12"/>
        <v>2.4065282664550235E-2</v>
      </c>
      <c r="O223" s="20">
        <v>3387</v>
      </c>
      <c r="P223" s="20">
        <v>100.82091181453423</v>
      </c>
      <c r="Q223" s="26">
        <f t="shared" si="13"/>
        <v>2.9767024450703936E-2</v>
      </c>
      <c r="R223" s="20">
        <v>3401</v>
      </c>
      <c r="S223" s="20">
        <v>108.14488762545039</v>
      </c>
      <c r="T223" s="26">
        <f t="shared" si="14"/>
        <v>3.1797967546442339E-2</v>
      </c>
      <c r="U223" s="20">
        <v>3553</v>
      </c>
      <c r="V223" s="78">
        <f t="shared" si="15"/>
        <v>124.72230450207539</v>
      </c>
      <c r="W223" s="26">
        <v>3.5103378694645478E-2</v>
      </c>
    </row>
    <row r="224" spans="1:23" x14ac:dyDescent="0.25">
      <c r="A224" s="17"/>
      <c r="B224" s="17">
        <v>11018</v>
      </c>
      <c r="C224" s="17" t="s">
        <v>606</v>
      </c>
      <c r="D224" s="17">
        <v>1</v>
      </c>
      <c r="E224" s="77" t="s">
        <v>9</v>
      </c>
      <c r="F224" s="20">
        <v>10318</v>
      </c>
      <c r="G224" s="20">
        <v>234.71615426006952</v>
      </c>
      <c r="H224" s="26">
        <v>2.2748221967442288E-2</v>
      </c>
      <c r="I224" s="20">
        <v>10765</v>
      </c>
      <c r="J224" s="20">
        <v>254.9456049114925</v>
      </c>
      <c r="K224" s="26">
        <v>2.3682824422804692E-2</v>
      </c>
      <c r="L224" s="20">
        <v>11040</v>
      </c>
      <c r="M224" s="20">
        <v>352.21569254284566</v>
      </c>
      <c r="N224" s="26">
        <f t="shared" si="12"/>
        <v>3.1903595339025877E-2</v>
      </c>
      <c r="O224" s="20">
        <v>11148</v>
      </c>
      <c r="P224" s="20">
        <v>347.57299973700634</v>
      </c>
      <c r="Q224" s="26">
        <f t="shared" si="13"/>
        <v>3.1178058821044703E-2</v>
      </c>
      <c r="R224" s="20">
        <v>11233</v>
      </c>
      <c r="S224" s="20">
        <v>366.07202458519492</v>
      </c>
      <c r="T224" s="26">
        <f t="shared" si="14"/>
        <v>3.2588981090109048E-2</v>
      </c>
      <c r="U224" s="20">
        <v>11559</v>
      </c>
      <c r="V224" s="78">
        <f t="shared" si="15"/>
        <v>440.40170808323444</v>
      </c>
      <c r="W224" s="26">
        <v>3.8100329447463832E-2</v>
      </c>
    </row>
    <row r="225" spans="1:23" x14ac:dyDescent="0.25">
      <c r="A225" s="17"/>
      <c r="B225" s="17">
        <v>53039</v>
      </c>
      <c r="C225" s="17" t="s">
        <v>612</v>
      </c>
      <c r="D225" s="17">
        <v>3</v>
      </c>
      <c r="E225" s="77" t="s">
        <v>328</v>
      </c>
      <c r="F225" s="20">
        <v>6776</v>
      </c>
      <c r="G225" s="20">
        <v>554.84785947503701</v>
      </c>
      <c r="H225" s="26">
        <v>8.1884276782030252E-2</v>
      </c>
      <c r="I225" s="20">
        <v>6811</v>
      </c>
      <c r="J225" s="20">
        <v>549.3965967951475</v>
      </c>
      <c r="K225" s="26">
        <v>8.0663132696395176E-2</v>
      </c>
      <c r="L225" s="20">
        <v>6856</v>
      </c>
      <c r="M225" s="20">
        <v>660.41611134713719</v>
      </c>
      <c r="N225" s="26">
        <f t="shared" si="12"/>
        <v>9.632673736101767E-2</v>
      </c>
      <c r="O225" s="20">
        <v>6872</v>
      </c>
      <c r="P225" s="20">
        <v>675.35527755297028</v>
      </c>
      <c r="Q225" s="26">
        <f t="shared" si="13"/>
        <v>9.8276379154972393E-2</v>
      </c>
      <c r="R225" s="20">
        <v>6857</v>
      </c>
      <c r="S225" s="20">
        <v>682.3060180660575</v>
      </c>
      <c r="T225" s="26">
        <f t="shared" si="14"/>
        <v>9.9505033989508163E-2</v>
      </c>
      <c r="U225" s="20">
        <v>6828</v>
      </c>
      <c r="V225" s="78">
        <f t="shared" si="15"/>
        <v>694.71813959464737</v>
      </c>
      <c r="W225" s="26">
        <v>0.10174548031556054</v>
      </c>
    </row>
    <row r="226" spans="1:23" x14ac:dyDescent="0.25">
      <c r="A226" s="17"/>
      <c r="B226" s="17">
        <v>84029</v>
      </c>
      <c r="C226" s="17" t="s">
        <v>613</v>
      </c>
      <c r="D226" s="17">
        <v>3</v>
      </c>
      <c r="E226" s="77" t="s">
        <v>523</v>
      </c>
      <c r="F226" s="20">
        <v>1557</v>
      </c>
      <c r="G226" s="20">
        <v>16.219232519150943</v>
      </c>
      <c r="H226" s="26">
        <v>1.0416976569782237E-2</v>
      </c>
      <c r="I226" s="20">
        <v>1574</v>
      </c>
      <c r="J226" s="20">
        <v>11.350630403245249</v>
      </c>
      <c r="K226" s="26">
        <v>7.211328083383259E-3</v>
      </c>
      <c r="L226" s="20">
        <v>1588</v>
      </c>
      <c r="M226" s="20">
        <v>25.126050376086795</v>
      </c>
      <c r="N226" s="26">
        <f t="shared" si="12"/>
        <v>1.5822449858996723E-2</v>
      </c>
      <c r="O226" s="20">
        <v>1658</v>
      </c>
      <c r="P226" s="20">
        <v>48.995909382869797</v>
      </c>
      <c r="Q226" s="26">
        <f t="shared" si="13"/>
        <v>2.9551211931767067E-2</v>
      </c>
      <c r="R226" s="20">
        <v>1619</v>
      </c>
      <c r="S226" s="20">
        <v>37.566207417483533</v>
      </c>
      <c r="T226" s="26">
        <f t="shared" si="14"/>
        <v>2.3203339973739058E-2</v>
      </c>
      <c r="U226" s="20">
        <v>1624</v>
      </c>
      <c r="V226" s="78">
        <f t="shared" si="15"/>
        <v>41.895910974453976</v>
      </c>
      <c r="W226" s="26">
        <v>2.5797974737964271E-2</v>
      </c>
    </row>
    <row r="227" spans="1:23" x14ac:dyDescent="0.25">
      <c r="A227" s="17"/>
      <c r="B227" s="17">
        <v>24038</v>
      </c>
      <c r="C227" s="17" t="s">
        <v>607</v>
      </c>
      <c r="D227" s="17">
        <v>1</v>
      </c>
      <c r="E227" s="77" t="s">
        <v>131</v>
      </c>
      <c r="F227" s="20">
        <v>20415</v>
      </c>
      <c r="G227" s="20">
        <v>329.91255788439344</v>
      </c>
      <c r="H227" s="26">
        <v>1.6160301635287457E-2</v>
      </c>
      <c r="I227" s="20">
        <v>20800</v>
      </c>
      <c r="J227" s="20">
        <v>368.26985451818484</v>
      </c>
      <c r="K227" s="26">
        <v>1.7705281467220425E-2</v>
      </c>
      <c r="L227" s="20">
        <v>21034</v>
      </c>
      <c r="M227" s="20">
        <v>460.10464713155039</v>
      </c>
      <c r="N227" s="26">
        <f t="shared" si="12"/>
        <v>2.1874329520374176E-2</v>
      </c>
      <c r="O227" s="20">
        <v>21213</v>
      </c>
      <c r="P227" s="20">
        <v>406.86188635350516</v>
      </c>
      <c r="Q227" s="26">
        <f t="shared" si="13"/>
        <v>1.9179837191981575E-2</v>
      </c>
      <c r="R227" s="20">
        <v>21372</v>
      </c>
      <c r="S227" s="20">
        <v>451.51440457424457</v>
      </c>
      <c r="T227" s="26">
        <f t="shared" si="14"/>
        <v>2.112644603098655E-2</v>
      </c>
      <c r="U227" s="20">
        <v>21682</v>
      </c>
      <c r="V227" s="78">
        <f t="shared" si="15"/>
        <v>609.82551722486687</v>
      </c>
      <c r="W227" s="26">
        <v>2.8125888627657358E-2</v>
      </c>
    </row>
    <row r="228" spans="1:23" x14ac:dyDescent="0.25">
      <c r="A228" s="17"/>
      <c r="B228" s="17">
        <v>13011</v>
      </c>
      <c r="C228" s="17" t="s">
        <v>606</v>
      </c>
      <c r="D228" s="17">
        <v>1</v>
      </c>
      <c r="E228" s="77" t="s">
        <v>50</v>
      </c>
      <c r="F228" s="20">
        <v>27124</v>
      </c>
      <c r="G228" s="20">
        <v>336.00789372647893</v>
      </c>
      <c r="H228" s="26">
        <v>1.2387844481878739E-2</v>
      </c>
      <c r="I228" s="20">
        <v>27438</v>
      </c>
      <c r="J228" s="20">
        <v>437.90938210937566</v>
      </c>
      <c r="K228" s="26">
        <v>1.5959959986492297E-2</v>
      </c>
      <c r="L228" s="20">
        <v>27677</v>
      </c>
      <c r="M228" s="20">
        <v>492.45444384326635</v>
      </c>
      <c r="N228" s="26">
        <f t="shared" si="12"/>
        <v>1.7792912665508052E-2</v>
      </c>
      <c r="O228" s="20">
        <v>27728</v>
      </c>
      <c r="P228" s="20">
        <v>519.26004868211191</v>
      </c>
      <c r="Q228" s="26">
        <f t="shared" si="13"/>
        <v>1.8726920393901902E-2</v>
      </c>
      <c r="R228" s="20">
        <v>27800</v>
      </c>
      <c r="S228" s="20">
        <v>565.08234709035742</v>
      </c>
      <c r="T228" s="26">
        <f t="shared" si="14"/>
        <v>2.0326703132746669E-2</v>
      </c>
      <c r="U228" s="20">
        <v>28177</v>
      </c>
      <c r="V228" s="78">
        <f t="shared" si="15"/>
        <v>746.01836473276626</v>
      </c>
      <c r="W228" s="26">
        <v>2.6476145960633364E-2</v>
      </c>
    </row>
    <row r="229" spans="1:23" x14ac:dyDescent="0.25">
      <c r="A229" s="17"/>
      <c r="B229" s="17">
        <v>13012</v>
      </c>
      <c r="C229" s="17" t="s">
        <v>606</v>
      </c>
      <c r="D229" s="17">
        <v>1</v>
      </c>
      <c r="E229" s="77" t="s">
        <v>51</v>
      </c>
      <c r="F229" s="20">
        <v>8724</v>
      </c>
      <c r="G229" s="20">
        <v>82.9306197339356</v>
      </c>
      <c r="H229" s="26">
        <v>9.5060316063658411E-3</v>
      </c>
      <c r="I229" s="20">
        <v>8781</v>
      </c>
      <c r="J229" s="20">
        <v>43.355278586661555</v>
      </c>
      <c r="K229" s="26">
        <v>4.9373964909078189E-3</v>
      </c>
      <c r="L229" s="20">
        <v>8804</v>
      </c>
      <c r="M229" s="20">
        <v>54.509244793896144</v>
      </c>
      <c r="N229" s="26">
        <f t="shared" si="12"/>
        <v>6.1914180819963817E-3</v>
      </c>
      <c r="O229" s="20">
        <v>8806</v>
      </c>
      <c r="P229" s="20">
        <v>58.245687803876699</v>
      </c>
      <c r="Q229" s="26">
        <f t="shared" si="13"/>
        <v>6.6143183969880424E-3</v>
      </c>
      <c r="R229" s="20">
        <v>8845</v>
      </c>
      <c r="S229" s="20">
        <v>88.061577327748566</v>
      </c>
      <c r="T229" s="26">
        <f t="shared" si="14"/>
        <v>9.9560856221309856E-3</v>
      </c>
      <c r="U229" s="20">
        <v>9061</v>
      </c>
      <c r="V229" s="78">
        <f t="shared" si="15"/>
        <v>85.69584519504285</v>
      </c>
      <c r="W229" s="26">
        <v>9.4576586684739922E-3</v>
      </c>
    </row>
    <row r="230" spans="1:23" x14ac:dyDescent="0.25">
      <c r="A230" s="17"/>
      <c r="B230" s="17">
        <v>71024</v>
      </c>
      <c r="C230" s="17" t="s">
        <v>610</v>
      </c>
      <c r="D230" s="17">
        <v>1</v>
      </c>
      <c r="E230" s="77" t="s">
        <v>462</v>
      </c>
      <c r="F230" s="20">
        <v>12264</v>
      </c>
      <c r="G230" s="20">
        <v>108.04337135216981</v>
      </c>
      <c r="H230" s="26">
        <v>8.8097987077764041E-3</v>
      </c>
      <c r="I230" s="20">
        <v>12330</v>
      </c>
      <c r="J230" s="20">
        <v>129.33670631907427</v>
      </c>
      <c r="K230" s="26">
        <v>1.048959499749183E-2</v>
      </c>
      <c r="L230" s="20">
        <v>12463</v>
      </c>
      <c r="M230" s="20">
        <v>168.35964831053246</v>
      </c>
      <c r="N230" s="26">
        <f t="shared" si="12"/>
        <v>1.3508757787894765E-2</v>
      </c>
      <c r="O230" s="20">
        <v>12608</v>
      </c>
      <c r="P230" s="20">
        <v>185.21416245735242</v>
      </c>
      <c r="Q230" s="26">
        <f t="shared" si="13"/>
        <v>1.4690209585767165E-2</v>
      </c>
      <c r="R230" s="20">
        <v>12694</v>
      </c>
      <c r="S230" s="20">
        <v>185.73793336610342</v>
      </c>
      <c r="T230" s="26">
        <f t="shared" si="14"/>
        <v>1.4631946854112449E-2</v>
      </c>
      <c r="U230" s="20">
        <v>12636</v>
      </c>
      <c r="V230" s="78">
        <f t="shared" si="15"/>
        <v>195.00481038938466</v>
      </c>
      <c r="W230" s="26">
        <v>1.5432479454683812E-2</v>
      </c>
    </row>
    <row r="231" spans="1:23" x14ac:dyDescent="0.25">
      <c r="A231" s="17"/>
      <c r="B231" s="17">
        <v>23032</v>
      </c>
      <c r="C231" s="17" t="s">
        <v>607</v>
      </c>
      <c r="D231" s="17">
        <v>1</v>
      </c>
      <c r="E231" s="77" t="s">
        <v>95</v>
      </c>
      <c r="F231" s="20">
        <v>6618</v>
      </c>
      <c r="G231" s="20">
        <v>64.346345734613109</v>
      </c>
      <c r="H231" s="26">
        <v>9.7229292436707623E-3</v>
      </c>
      <c r="I231" s="20">
        <v>6560</v>
      </c>
      <c r="J231" s="20">
        <v>63.384502345691118</v>
      </c>
      <c r="K231" s="26">
        <v>9.6622716990382804E-3</v>
      </c>
      <c r="L231" s="20">
        <v>6612</v>
      </c>
      <c r="M231" s="20">
        <v>59.336749467447703</v>
      </c>
      <c r="N231" s="26">
        <f t="shared" si="12"/>
        <v>8.9741000404488357E-3</v>
      </c>
      <c r="O231" s="20">
        <v>6617</v>
      </c>
      <c r="P231" s="20">
        <v>76.964391866603052</v>
      </c>
      <c r="Q231" s="26">
        <f t="shared" si="13"/>
        <v>1.1631312054798709E-2</v>
      </c>
      <c r="R231" s="20">
        <v>6592</v>
      </c>
      <c r="S231" s="20">
        <v>76.32532281082635</v>
      </c>
      <c r="T231" s="26">
        <f t="shared" si="14"/>
        <v>1.15784773681472E-2</v>
      </c>
      <c r="U231" s="20">
        <v>6665</v>
      </c>
      <c r="V231" s="78">
        <f t="shared" si="15"/>
        <v>98.278807776608801</v>
      </c>
      <c r="W231" s="26">
        <v>1.4745507543377164E-2</v>
      </c>
    </row>
    <row r="232" spans="1:23" x14ac:dyDescent="0.25">
      <c r="A232" s="17"/>
      <c r="B232" s="17">
        <v>61028</v>
      </c>
      <c r="C232" s="17" t="s">
        <v>400</v>
      </c>
      <c r="D232" s="17">
        <v>3</v>
      </c>
      <c r="E232" s="77" t="s">
        <v>376</v>
      </c>
      <c r="F232" s="20">
        <v>4938</v>
      </c>
      <c r="G232" s="20">
        <v>44.265995754740374</v>
      </c>
      <c r="H232" s="26">
        <v>8.9643571799798254E-3</v>
      </c>
      <c r="I232" s="20">
        <v>5040</v>
      </c>
      <c r="J232" s="20">
        <v>26.850696039723118</v>
      </c>
      <c r="K232" s="26">
        <v>5.327519055500619E-3</v>
      </c>
      <c r="L232" s="20">
        <v>5145</v>
      </c>
      <c r="M232" s="20">
        <v>39.344172289687918</v>
      </c>
      <c r="N232" s="26">
        <f t="shared" si="12"/>
        <v>7.6470694440598482E-3</v>
      </c>
      <c r="O232" s="20">
        <v>5178</v>
      </c>
      <c r="P232" s="20">
        <v>30.824175042142446</v>
      </c>
      <c r="Q232" s="26">
        <f t="shared" si="13"/>
        <v>5.9529113638745555E-3</v>
      </c>
      <c r="R232" s="20">
        <v>5225</v>
      </c>
      <c r="S232" s="20">
        <v>25.799478742566727</v>
      </c>
      <c r="T232" s="26">
        <f t="shared" si="14"/>
        <v>4.9376992808740144E-3</v>
      </c>
      <c r="U232" s="20">
        <v>5375</v>
      </c>
      <c r="V232" s="78">
        <f t="shared" si="15"/>
        <v>36.985988131573144</v>
      </c>
      <c r="W232" s="26">
        <v>6.8811140709903523E-3</v>
      </c>
    </row>
    <row r="233" spans="1:23" x14ac:dyDescent="0.25">
      <c r="A233" s="17"/>
      <c r="B233" s="17">
        <v>13013</v>
      </c>
      <c r="C233" s="17" t="s">
        <v>606</v>
      </c>
      <c r="D233" s="17">
        <v>1</v>
      </c>
      <c r="E233" s="77" t="s">
        <v>52</v>
      </c>
      <c r="F233" s="20">
        <v>14386</v>
      </c>
      <c r="G233" s="20">
        <v>56.341871352584469</v>
      </c>
      <c r="H233" s="26">
        <v>3.9164376027098899E-3</v>
      </c>
      <c r="I233" s="20">
        <v>14396</v>
      </c>
      <c r="J233" s="20">
        <v>45.517440330610761</v>
      </c>
      <c r="K233" s="26">
        <v>3.1618116373027757E-3</v>
      </c>
      <c r="L233" s="20">
        <v>14516</v>
      </c>
      <c r="M233" s="20">
        <v>63.02924082480255</v>
      </c>
      <c r="N233" s="26">
        <f t="shared" si="12"/>
        <v>4.3420529639571883E-3</v>
      </c>
      <c r="O233" s="20">
        <v>14491</v>
      </c>
      <c r="P233" s="20">
        <v>73.967055345759917</v>
      </c>
      <c r="Q233" s="26">
        <f t="shared" si="13"/>
        <v>5.1043444445352231E-3</v>
      </c>
      <c r="R233" s="20">
        <v>14408</v>
      </c>
      <c r="S233" s="20">
        <v>112.10585764329151</v>
      </c>
      <c r="T233" s="26">
        <f t="shared" si="14"/>
        <v>7.7808063328214548E-3</v>
      </c>
      <c r="U233" s="20">
        <v>14523</v>
      </c>
      <c r="V233" s="78">
        <f t="shared" si="15"/>
        <v>125.70074399512626</v>
      </c>
      <c r="W233" s="26">
        <v>8.6552877501291925E-3</v>
      </c>
    </row>
    <row r="234" spans="1:23" x14ac:dyDescent="0.25">
      <c r="A234" s="17"/>
      <c r="B234" s="17">
        <v>62051</v>
      </c>
      <c r="C234" s="17" t="s">
        <v>400</v>
      </c>
      <c r="D234" s="17">
        <v>3</v>
      </c>
      <c r="E234" s="77" t="s">
        <v>398</v>
      </c>
      <c r="F234" s="20">
        <v>38355</v>
      </c>
      <c r="G234" s="20">
        <v>3470.1454907043749</v>
      </c>
      <c r="H234" s="26">
        <v>9.0474396837553775E-2</v>
      </c>
      <c r="I234" s="20">
        <v>38997</v>
      </c>
      <c r="J234" s="20">
        <v>4045.6545587432911</v>
      </c>
      <c r="K234" s="26">
        <v>0.10374271248412163</v>
      </c>
      <c r="L234" s="20">
        <v>39365</v>
      </c>
      <c r="M234" s="20">
        <v>4614.3059138651233</v>
      </c>
      <c r="N234" s="26">
        <f t="shared" si="12"/>
        <v>0.11721849139756442</v>
      </c>
      <c r="O234" s="20">
        <v>39617</v>
      </c>
      <c r="P234" s="20">
        <v>5011.1378811445848</v>
      </c>
      <c r="Q234" s="26">
        <f t="shared" si="13"/>
        <v>0.12648958480310435</v>
      </c>
      <c r="R234" s="20">
        <v>39744</v>
      </c>
      <c r="S234" s="20">
        <v>5308.757112758688</v>
      </c>
      <c r="T234" s="26">
        <f t="shared" si="14"/>
        <v>0.13357380013986231</v>
      </c>
      <c r="U234" s="20">
        <v>39989</v>
      </c>
      <c r="V234" s="78">
        <f t="shared" si="15"/>
        <v>5801.4004712156566</v>
      </c>
      <c r="W234" s="26">
        <v>0.1450749073799209</v>
      </c>
    </row>
    <row r="235" spans="1:23" x14ac:dyDescent="0.25">
      <c r="A235" s="17"/>
      <c r="B235" s="17">
        <v>73028</v>
      </c>
      <c r="C235" s="17" t="s">
        <v>610</v>
      </c>
      <c r="D235" s="17">
        <v>1</v>
      </c>
      <c r="E235" s="77" t="s">
        <v>489</v>
      </c>
      <c r="F235" s="20">
        <v>85</v>
      </c>
      <c r="G235" s="20">
        <v>4.7038910149335658E-2</v>
      </c>
      <c r="H235" s="26">
        <v>5.5339894293336071E-4</v>
      </c>
      <c r="I235" s="20">
        <v>85</v>
      </c>
      <c r="J235" s="20">
        <v>1.6500000000000001E-2</v>
      </c>
      <c r="K235" s="26">
        <v>1.9411764705882354E-4</v>
      </c>
      <c r="L235" s="20">
        <v>86</v>
      </c>
      <c r="M235" s="20">
        <v>1.4354999999999998E-2</v>
      </c>
      <c r="N235" s="26">
        <f t="shared" si="12"/>
        <v>1.6691860465116277E-4</v>
      </c>
      <c r="O235" s="20">
        <v>89</v>
      </c>
      <c r="P235" s="20">
        <v>1.448987890285643E-2</v>
      </c>
      <c r="Q235" s="26">
        <f t="shared" si="13"/>
        <v>1.6280762812198235E-4</v>
      </c>
      <c r="R235" s="20">
        <v>89</v>
      </c>
      <c r="S235" s="20">
        <v>1.4582787595797557E-2</v>
      </c>
      <c r="T235" s="26">
        <f t="shared" si="14"/>
        <v>1.6385154602019728E-4</v>
      </c>
      <c r="U235" s="20">
        <v>83</v>
      </c>
      <c r="V235" s="78">
        <f t="shared" si="15"/>
        <v>0.21283859126052268</v>
      </c>
      <c r="W235" s="26">
        <v>2.5643203766328032E-3</v>
      </c>
    </row>
    <row r="236" spans="1:23" x14ac:dyDescent="0.25">
      <c r="A236" s="17"/>
      <c r="B236" s="17">
        <v>63035</v>
      </c>
      <c r="C236" s="17" t="s">
        <v>400</v>
      </c>
      <c r="D236" s="17">
        <v>3</v>
      </c>
      <c r="E236" s="77" t="s">
        <v>419</v>
      </c>
      <c r="F236" s="20">
        <v>17116</v>
      </c>
      <c r="G236" s="20">
        <v>197.16471891693277</v>
      </c>
      <c r="H236" s="26">
        <v>1.1519322208280718E-2</v>
      </c>
      <c r="I236" s="20">
        <v>17224</v>
      </c>
      <c r="J236" s="20">
        <v>181.55952351299928</v>
      </c>
      <c r="K236" s="26">
        <v>1.0541077770146266E-2</v>
      </c>
      <c r="L236" s="20">
        <v>17371</v>
      </c>
      <c r="M236" s="20">
        <v>204.4393165687554</v>
      </c>
      <c r="N236" s="26">
        <f t="shared" si="12"/>
        <v>1.1769001011384226E-2</v>
      </c>
      <c r="O236" s="20">
        <v>17533</v>
      </c>
      <c r="P236" s="20">
        <v>237.60873554525742</v>
      </c>
      <c r="Q236" s="26">
        <f t="shared" si="13"/>
        <v>1.3552086667726997E-2</v>
      </c>
      <c r="R236" s="20">
        <v>17638</v>
      </c>
      <c r="S236" s="20">
        <v>283.04891302563425</v>
      </c>
      <c r="T236" s="26">
        <f t="shared" si="14"/>
        <v>1.6047676211908054E-2</v>
      </c>
      <c r="U236" s="20">
        <v>17609</v>
      </c>
      <c r="V236" s="78">
        <f t="shared" si="15"/>
        <v>301.99520842177515</v>
      </c>
      <c r="W236" s="26">
        <v>1.7150048749036011E-2</v>
      </c>
    </row>
    <row r="237" spans="1:23" x14ac:dyDescent="0.25">
      <c r="A237" s="17"/>
      <c r="B237" s="17">
        <v>41027</v>
      </c>
      <c r="C237" s="17" t="s">
        <v>609</v>
      </c>
      <c r="D237" s="17">
        <v>1</v>
      </c>
      <c r="E237" s="77" t="s">
        <v>245</v>
      </c>
      <c r="F237" s="20">
        <v>17216</v>
      </c>
      <c r="G237" s="20">
        <v>95.192943356411419</v>
      </c>
      <c r="H237" s="26">
        <v>5.5293298882673923E-3</v>
      </c>
      <c r="I237" s="20">
        <v>17384</v>
      </c>
      <c r="J237" s="20">
        <v>102.91834148902971</v>
      </c>
      <c r="K237" s="26">
        <v>5.9202911579055292E-3</v>
      </c>
      <c r="L237" s="20">
        <v>17454</v>
      </c>
      <c r="M237" s="20">
        <v>117.03854188561566</v>
      </c>
      <c r="N237" s="26">
        <f t="shared" si="12"/>
        <v>6.7055426770720556E-3</v>
      </c>
      <c r="O237" s="20">
        <v>17550</v>
      </c>
      <c r="P237" s="20">
        <v>112.63449431820615</v>
      </c>
      <c r="Q237" s="26">
        <f t="shared" si="13"/>
        <v>6.417919904171291E-3</v>
      </c>
      <c r="R237" s="20">
        <v>17605</v>
      </c>
      <c r="S237" s="20">
        <v>156.18924996091391</v>
      </c>
      <c r="T237" s="26">
        <f t="shared" si="14"/>
        <v>8.8718687850561726E-3</v>
      </c>
      <c r="U237" s="20">
        <v>18027</v>
      </c>
      <c r="V237" s="78">
        <f t="shared" si="15"/>
        <v>238.31641919301617</v>
      </c>
      <c r="W237" s="26">
        <v>1.3219971109614256E-2</v>
      </c>
    </row>
    <row r="238" spans="1:23" x14ac:dyDescent="0.25">
      <c r="A238" s="17"/>
      <c r="B238" s="17">
        <v>71070</v>
      </c>
      <c r="C238" s="17" t="s">
        <v>610</v>
      </c>
      <c r="D238" s="17">
        <v>1</v>
      </c>
      <c r="E238" s="77" t="s">
        <v>471</v>
      </c>
      <c r="F238" s="20">
        <v>31875</v>
      </c>
      <c r="G238" s="20">
        <v>6055.0477894609057</v>
      </c>
      <c r="H238" s="26">
        <v>0.18996228359093037</v>
      </c>
      <c r="I238" s="20">
        <v>32132</v>
      </c>
      <c r="J238" s="20">
        <v>6061.7970872127944</v>
      </c>
      <c r="K238" s="26">
        <v>0.18865296549274227</v>
      </c>
      <c r="L238" s="20">
        <v>32774</v>
      </c>
      <c r="M238" s="20">
        <v>6419.7902163651124</v>
      </c>
      <c r="N238" s="26">
        <f t="shared" si="12"/>
        <v>0.1958805826681245</v>
      </c>
      <c r="O238" s="20">
        <v>33011</v>
      </c>
      <c r="P238" s="20">
        <v>6657.606643023717</v>
      </c>
      <c r="Q238" s="26">
        <f t="shared" si="13"/>
        <v>0.20167842970596822</v>
      </c>
      <c r="R238" s="20">
        <v>33156</v>
      </c>
      <c r="S238" s="20">
        <v>6792.4620725445766</v>
      </c>
      <c r="T238" s="26">
        <f t="shared" si="14"/>
        <v>0.20486373725855281</v>
      </c>
      <c r="U238" s="20">
        <v>33708</v>
      </c>
      <c r="V238" s="78">
        <f t="shared" si="15"/>
        <v>6988.8205143730074</v>
      </c>
      <c r="W238" s="26">
        <v>0.20733417925634887</v>
      </c>
    </row>
    <row r="239" spans="1:23" x14ac:dyDescent="0.25">
      <c r="A239" s="17"/>
      <c r="B239" s="17">
        <v>33039</v>
      </c>
      <c r="C239" s="17" t="s">
        <v>608</v>
      </c>
      <c r="D239" s="17">
        <v>1</v>
      </c>
      <c r="E239" s="77" t="s">
        <v>198</v>
      </c>
      <c r="F239" s="20">
        <v>7994</v>
      </c>
      <c r="G239" s="20">
        <v>48.598393856562964</v>
      </c>
      <c r="H239" s="26">
        <v>6.0793587511337212E-3</v>
      </c>
      <c r="I239" s="20">
        <v>7896</v>
      </c>
      <c r="J239" s="20">
        <v>24.218685058338718</v>
      </c>
      <c r="K239" s="26">
        <v>3.0672093538929479E-3</v>
      </c>
      <c r="L239" s="20">
        <v>7883</v>
      </c>
      <c r="M239" s="20">
        <v>31.901967077004052</v>
      </c>
      <c r="N239" s="26">
        <f t="shared" si="12"/>
        <v>4.0469322690605165E-3</v>
      </c>
      <c r="O239" s="20">
        <v>7827</v>
      </c>
      <c r="P239" s="20">
        <v>37.946417367250994</v>
      </c>
      <c r="Q239" s="26">
        <f t="shared" si="13"/>
        <v>4.8481432691006767E-3</v>
      </c>
      <c r="R239" s="20">
        <v>7784</v>
      </c>
      <c r="S239" s="20">
        <v>34.791667989775114</v>
      </c>
      <c r="T239" s="26">
        <f t="shared" si="14"/>
        <v>4.4696387448323631E-3</v>
      </c>
      <c r="U239" s="20">
        <v>7909</v>
      </c>
      <c r="V239" s="78">
        <f t="shared" si="15"/>
        <v>78.226109498988521</v>
      </c>
      <c r="W239" s="26">
        <v>9.8907712098860179E-3</v>
      </c>
    </row>
    <row r="240" spans="1:23" x14ac:dyDescent="0.25">
      <c r="A240" s="17"/>
      <c r="B240" s="17">
        <v>24041</v>
      </c>
      <c r="C240" s="17" t="s">
        <v>607</v>
      </c>
      <c r="D240" s="17">
        <v>1</v>
      </c>
      <c r="E240" s="77" t="s">
        <v>132</v>
      </c>
      <c r="F240" s="20">
        <v>6632</v>
      </c>
      <c r="G240" s="20">
        <v>47.31101617630658</v>
      </c>
      <c r="H240" s="26">
        <v>7.1337479156071441E-3</v>
      </c>
      <c r="I240" s="20">
        <v>6721</v>
      </c>
      <c r="J240" s="20">
        <v>60.473419372484933</v>
      </c>
      <c r="K240" s="26">
        <v>8.9976817992091854E-3</v>
      </c>
      <c r="L240" s="20">
        <v>6819</v>
      </c>
      <c r="M240" s="20">
        <v>80.403439191790198</v>
      </c>
      <c r="N240" s="26">
        <f t="shared" si="12"/>
        <v>1.1791089484057809E-2</v>
      </c>
      <c r="O240" s="20">
        <v>6891</v>
      </c>
      <c r="P240" s="20">
        <v>79.392129300902397</v>
      </c>
      <c r="Q240" s="26">
        <f t="shared" si="13"/>
        <v>1.1521133260905876E-2</v>
      </c>
      <c r="R240" s="20">
        <v>6907</v>
      </c>
      <c r="S240" s="20">
        <v>133.79215788655461</v>
      </c>
      <c r="T240" s="26">
        <f t="shared" si="14"/>
        <v>1.9370516560960564E-2</v>
      </c>
      <c r="U240" s="20">
        <v>6886</v>
      </c>
      <c r="V240" s="78">
        <f t="shared" si="15"/>
        <v>129.23826117131412</v>
      </c>
      <c r="W240" s="26">
        <v>1.8768263312708991E-2</v>
      </c>
    </row>
    <row r="241" spans="1:23" x14ac:dyDescent="0.25">
      <c r="A241" s="17"/>
      <c r="B241" s="17">
        <v>61031</v>
      </c>
      <c r="C241" s="17" t="s">
        <v>400</v>
      </c>
      <c r="D241" s="17">
        <v>3</v>
      </c>
      <c r="E241" s="77" t="s">
        <v>377</v>
      </c>
      <c r="F241" s="20">
        <v>21112</v>
      </c>
      <c r="G241" s="20">
        <v>636.06468868280569</v>
      </c>
      <c r="H241" s="26">
        <v>3.0128111438177611E-2</v>
      </c>
      <c r="I241" s="20">
        <v>21346</v>
      </c>
      <c r="J241" s="20">
        <v>731.11470888513077</v>
      </c>
      <c r="K241" s="26">
        <v>3.4250665646263036E-2</v>
      </c>
      <c r="L241" s="20">
        <v>21270</v>
      </c>
      <c r="M241" s="20">
        <v>819.49660588267932</v>
      </c>
      <c r="N241" s="26">
        <f t="shared" si="12"/>
        <v>3.8528284244601751E-2</v>
      </c>
      <c r="O241" s="20">
        <v>21292</v>
      </c>
      <c r="P241" s="20">
        <v>836.09241915458381</v>
      </c>
      <c r="Q241" s="26">
        <f t="shared" si="13"/>
        <v>3.9267913730724392E-2</v>
      </c>
      <c r="R241" s="20">
        <v>21301</v>
      </c>
      <c r="S241" s="20">
        <v>894.22524166359892</v>
      </c>
      <c r="T241" s="26">
        <f t="shared" si="14"/>
        <v>4.1980434799474151E-2</v>
      </c>
      <c r="U241" s="20">
        <v>21227</v>
      </c>
      <c r="V241" s="78">
        <f t="shared" si="15"/>
        <v>1009.2910141018565</v>
      </c>
      <c r="W241" s="26">
        <v>4.7547510910720146E-2</v>
      </c>
    </row>
    <row r="242" spans="1:23" x14ac:dyDescent="0.25">
      <c r="A242" s="17"/>
      <c r="B242" s="17">
        <v>23033</v>
      </c>
      <c r="C242" s="17" t="s">
        <v>607</v>
      </c>
      <c r="D242" s="17">
        <v>1</v>
      </c>
      <c r="E242" s="77" t="s">
        <v>96</v>
      </c>
      <c r="F242" s="20">
        <v>10419</v>
      </c>
      <c r="G242" s="20">
        <v>243.61487991246355</v>
      </c>
      <c r="H242" s="26">
        <v>2.3381790950423607E-2</v>
      </c>
      <c r="I242" s="20">
        <v>10545</v>
      </c>
      <c r="J242" s="20">
        <v>252.73996624719868</v>
      </c>
      <c r="K242" s="26">
        <v>2.3967754030080481E-2</v>
      </c>
      <c r="L242" s="20">
        <v>10796</v>
      </c>
      <c r="M242" s="20">
        <v>254.5940409085938</v>
      </c>
      <c r="N242" s="26">
        <f t="shared" si="12"/>
        <v>2.3582256475416247E-2</v>
      </c>
      <c r="O242" s="20">
        <v>10915</v>
      </c>
      <c r="P242" s="20">
        <v>300.67061098355782</v>
      </c>
      <c r="Q242" s="26">
        <f t="shared" si="13"/>
        <v>2.7546551624696089E-2</v>
      </c>
      <c r="R242" s="20">
        <v>11104</v>
      </c>
      <c r="S242" s="20">
        <v>337.66181753422813</v>
      </c>
      <c r="T242" s="26">
        <f t="shared" si="14"/>
        <v>3.0409025354307288E-2</v>
      </c>
      <c r="U242" s="20">
        <v>11321</v>
      </c>
      <c r="V242" s="78">
        <f t="shared" si="15"/>
        <v>435.16239187544403</v>
      </c>
      <c r="W242" s="26">
        <v>3.8438511781242295E-2</v>
      </c>
    </row>
    <row r="243" spans="1:23" x14ac:dyDescent="0.25">
      <c r="A243" s="17"/>
      <c r="B243" s="17">
        <v>73032</v>
      </c>
      <c r="C243" s="17" t="s">
        <v>610</v>
      </c>
      <c r="D243" s="17">
        <v>1</v>
      </c>
      <c r="E243" s="77" t="s">
        <v>490</v>
      </c>
      <c r="F243" s="20">
        <v>9602</v>
      </c>
      <c r="G243" s="20">
        <v>114.09725975820355</v>
      </c>
      <c r="H243" s="26">
        <v>1.1882655671547964E-2</v>
      </c>
      <c r="I243" s="20">
        <v>9618</v>
      </c>
      <c r="J243" s="20">
        <v>88.908602258716542</v>
      </c>
      <c r="K243" s="26">
        <v>9.2439802722724621E-3</v>
      </c>
      <c r="L243" s="20">
        <v>9608</v>
      </c>
      <c r="M243" s="20">
        <v>143.18445691924433</v>
      </c>
      <c r="N243" s="26">
        <f t="shared" si="12"/>
        <v>1.4902628738472557E-2</v>
      </c>
      <c r="O243" s="20">
        <v>9643</v>
      </c>
      <c r="P243" s="20">
        <v>163.86622900117291</v>
      </c>
      <c r="Q243" s="26">
        <f t="shared" si="13"/>
        <v>1.6993283107038567E-2</v>
      </c>
      <c r="R243" s="20">
        <v>9709</v>
      </c>
      <c r="S243" s="20">
        <v>214.29574810606329</v>
      </c>
      <c r="T243" s="26">
        <f t="shared" si="14"/>
        <v>2.2071866114539426E-2</v>
      </c>
      <c r="U243" s="20">
        <v>9688</v>
      </c>
      <c r="V243" s="78">
        <f t="shared" si="15"/>
        <v>238.46598405328294</v>
      </c>
      <c r="W243" s="26">
        <v>2.4614573085598983E-2</v>
      </c>
    </row>
    <row r="244" spans="1:23" x14ac:dyDescent="0.25">
      <c r="A244" s="17"/>
      <c r="B244" s="17">
        <v>24043</v>
      </c>
      <c r="C244" s="17" t="s">
        <v>607</v>
      </c>
      <c r="D244" s="17">
        <v>1</v>
      </c>
      <c r="E244" s="77" t="s">
        <v>133</v>
      </c>
      <c r="F244" s="20">
        <v>9695</v>
      </c>
      <c r="G244" s="20">
        <v>59.384601710027312</v>
      </c>
      <c r="H244" s="26">
        <v>6.1252812491002897E-3</v>
      </c>
      <c r="I244" s="20">
        <v>9820</v>
      </c>
      <c r="J244" s="20">
        <v>91.656671696616868</v>
      </c>
      <c r="K244" s="26">
        <v>9.3336732888611874E-3</v>
      </c>
      <c r="L244" s="20">
        <v>9963</v>
      </c>
      <c r="M244" s="20">
        <v>90.966042122482307</v>
      </c>
      <c r="N244" s="26">
        <f t="shared" si="12"/>
        <v>9.1303866428266902E-3</v>
      </c>
      <c r="O244" s="20">
        <v>9935</v>
      </c>
      <c r="P244" s="20">
        <v>93.562185356762939</v>
      </c>
      <c r="Q244" s="26">
        <f t="shared" si="13"/>
        <v>9.4174318426535411E-3</v>
      </c>
      <c r="R244" s="20">
        <v>9920</v>
      </c>
      <c r="S244" s="20">
        <v>122.61591890425821</v>
      </c>
      <c r="T244" s="26">
        <f t="shared" si="14"/>
        <v>1.2360475695993771E-2</v>
      </c>
      <c r="U244" s="20">
        <v>10019</v>
      </c>
      <c r="V244" s="78">
        <f t="shared" si="15"/>
        <v>125.12236207770405</v>
      </c>
      <c r="W244" s="26">
        <v>1.2488508042489676E-2</v>
      </c>
    </row>
    <row r="245" spans="1:23" x14ac:dyDescent="0.25">
      <c r="A245" s="17"/>
      <c r="B245" s="17">
        <v>53083</v>
      </c>
      <c r="C245" s="17" t="s">
        <v>612</v>
      </c>
      <c r="D245" s="17">
        <v>3</v>
      </c>
      <c r="E245" s="77" t="s">
        <v>336</v>
      </c>
      <c r="F245" s="20">
        <v>5031</v>
      </c>
      <c r="G245" s="20">
        <v>7.1950490980907693</v>
      </c>
      <c r="H245" s="26">
        <v>1.4301429334308824E-3</v>
      </c>
      <c r="I245" s="20">
        <v>5139</v>
      </c>
      <c r="J245" s="20">
        <v>8.0045518130091438</v>
      </c>
      <c r="K245" s="26">
        <v>1.5576088369350348E-3</v>
      </c>
      <c r="L245" s="20">
        <v>5182</v>
      </c>
      <c r="M245" s="20">
        <v>8.3422397400004762</v>
      </c>
      <c r="N245" s="26">
        <f t="shared" si="12"/>
        <v>1.6098494287920641E-3</v>
      </c>
      <c r="O245" s="20">
        <v>5189</v>
      </c>
      <c r="P245" s="20">
        <v>17.49984184154436</v>
      </c>
      <c r="Q245" s="26">
        <f t="shared" si="13"/>
        <v>3.3724883101839197E-3</v>
      </c>
      <c r="R245" s="20">
        <v>5183</v>
      </c>
      <c r="S245" s="20">
        <v>22.734427853263661</v>
      </c>
      <c r="T245" s="26">
        <f t="shared" si="14"/>
        <v>4.3863453315191323E-3</v>
      </c>
      <c r="U245" s="20">
        <v>5159</v>
      </c>
      <c r="V245" s="78">
        <f t="shared" si="15"/>
        <v>39.502675998417509</v>
      </c>
      <c r="W245" s="26">
        <v>7.6570412867643942E-3</v>
      </c>
    </row>
    <row r="246" spans="1:23" x14ac:dyDescent="0.25">
      <c r="A246" s="17"/>
      <c r="B246" s="17">
        <v>36006</v>
      </c>
      <c r="C246" s="17" t="s">
        <v>608</v>
      </c>
      <c r="D246" s="17">
        <v>1</v>
      </c>
      <c r="E246" s="77" t="s">
        <v>220</v>
      </c>
      <c r="F246" s="20">
        <v>9967</v>
      </c>
      <c r="G246" s="20">
        <v>51.16503375816157</v>
      </c>
      <c r="H246" s="26">
        <v>5.1334437401586806E-3</v>
      </c>
      <c r="I246" s="20">
        <v>10047</v>
      </c>
      <c r="J246" s="20">
        <v>62.035885384082832</v>
      </c>
      <c r="K246" s="26">
        <v>6.1745680684863972E-3</v>
      </c>
      <c r="L246" s="20">
        <v>10071</v>
      </c>
      <c r="M246" s="20">
        <v>65.354595532468664</v>
      </c>
      <c r="N246" s="26">
        <f t="shared" si="12"/>
        <v>6.4893849203126464E-3</v>
      </c>
      <c r="O246" s="20">
        <v>10016</v>
      </c>
      <c r="P246" s="20">
        <v>98.680175057414658</v>
      </c>
      <c r="Q246" s="26">
        <f t="shared" si="13"/>
        <v>9.8522538995022627E-3</v>
      </c>
      <c r="R246" s="20">
        <v>10007</v>
      </c>
      <c r="S246" s="20">
        <v>96.328982828959255</v>
      </c>
      <c r="T246" s="26">
        <f t="shared" si="14"/>
        <v>9.6261599709162836E-3</v>
      </c>
      <c r="U246" s="20">
        <v>9987</v>
      </c>
      <c r="V246" s="78">
        <f t="shared" si="15"/>
        <v>101.7158801948362</v>
      </c>
      <c r="W246" s="26">
        <v>1.018482829626877E-2</v>
      </c>
    </row>
    <row r="247" spans="1:23" x14ac:dyDescent="0.25">
      <c r="A247" s="17"/>
      <c r="B247" s="17">
        <v>13014</v>
      </c>
      <c r="C247" s="17" t="s">
        <v>606</v>
      </c>
      <c r="D247" s="17">
        <v>1</v>
      </c>
      <c r="E247" s="77" t="s">
        <v>53</v>
      </c>
      <c r="F247" s="20">
        <v>20054</v>
      </c>
      <c r="G247" s="20">
        <v>417.67569310803401</v>
      </c>
      <c r="H247" s="26">
        <v>2.0827550269673582E-2</v>
      </c>
      <c r="I247" s="20">
        <v>20549</v>
      </c>
      <c r="J247" s="20">
        <v>404.96301825017713</v>
      </c>
      <c r="K247" s="26">
        <v>1.970718858582788E-2</v>
      </c>
      <c r="L247" s="20">
        <v>21077</v>
      </c>
      <c r="M247" s="20">
        <v>463.1552975163728</v>
      </c>
      <c r="N247" s="26">
        <f t="shared" si="12"/>
        <v>2.1974441216319817E-2</v>
      </c>
      <c r="O247" s="20">
        <v>21183</v>
      </c>
      <c r="P247" s="20">
        <v>499.28283634346633</v>
      </c>
      <c r="Q247" s="26">
        <f t="shared" si="13"/>
        <v>2.3569977639780311E-2</v>
      </c>
      <c r="R247" s="20">
        <v>21300</v>
      </c>
      <c r="S247" s="20">
        <v>525.13680691383263</v>
      </c>
      <c r="T247" s="26">
        <f t="shared" si="14"/>
        <v>2.4654310183748012E-2</v>
      </c>
      <c r="U247" s="20">
        <v>21355</v>
      </c>
      <c r="V247" s="78">
        <f t="shared" si="15"/>
        <v>727.79823888951648</v>
      </c>
      <c r="W247" s="26">
        <v>3.4080929004425962E-2</v>
      </c>
    </row>
    <row r="248" spans="1:23" x14ac:dyDescent="0.25">
      <c r="A248" s="17"/>
      <c r="B248" s="17">
        <v>45062</v>
      </c>
      <c r="C248" s="17" t="s">
        <v>609</v>
      </c>
      <c r="D248" s="17">
        <v>1</v>
      </c>
      <c r="E248" s="77" t="s">
        <v>294</v>
      </c>
      <c r="F248" s="20">
        <v>2076</v>
      </c>
      <c r="G248" s="20">
        <v>0.98726735158490031</v>
      </c>
      <c r="H248" s="26">
        <v>4.7556230808521208E-4</v>
      </c>
      <c r="I248" s="20">
        <v>2073</v>
      </c>
      <c r="J248" s="20">
        <v>0.37986597613155426</v>
      </c>
      <c r="K248" s="26">
        <v>1.8324456156852594E-4</v>
      </c>
      <c r="L248" s="20">
        <v>2040</v>
      </c>
      <c r="M248" s="20">
        <v>1.3294124063164681</v>
      </c>
      <c r="N248" s="26">
        <f t="shared" si="12"/>
        <v>6.5167274819434714E-4</v>
      </c>
      <c r="O248" s="20">
        <v>2000</v>
      </c>
      <c r="P248" s="20">
        <v>7.6001734468856441E-2</v>
      </c>
      <c r="Q248" s="26">
        <f t="shared" si="13"/>
        <v>3.800086723442822E-5</v>
      </c>
      <c r="R248" s="20">
        <v>2028</v>
      </c>
      <c r="S248" s="20">
        <v>1.5040548855530171</v>
      </c>
      <c r="T248" s="26">
        <f t="shared" si="14"/>
        <v>7.4164442088413079E-4</v>
      </c>
      <c r="U248" s="20">
        <v>2036</v>
      </c>
      <c r="V248" s="78">
        <f t="shared" si="15"/>
        <v>3.0757621057286926</v>
      </c>
      <c r="W248" s="26">
        <v>1.5106886570376682E-3</v>
      </c>
    </row>
    <row r="249" spans="1:23" x14ac:dyDescent="0.25">
      <c r="A249" s="17"/>
      <c r="B249" s="17">
        <v>83028</v>
      </c>
      <c r="C249" s="17" t="s">
        <v>613</v>
      </c>
      <c r="D249" s="17">
        <v>3</v>
      </c>
      <c r="E249" s="77" t="s">
        <v>513</v>
      </c>
      <c r="F249" s="20">
        <v>5308</v>
      </c>
      <c r="G249" s="20">
        <v>114.12373057841212</v>
      </c>
      <c r="H249" s="26">
        <v>2.150032603210477E-2</v>
      </c>
      <c r="I249" s="20">
        <v>5412</v>
      </c>
      <c r="J249" s="20">
        <v>70.492015300184278</v>
      </c>
      <c r="K249" s="26">
        <v>1.302513216928756E-2</v>
      </c>
      <c r="L249" s="20">
        <v>5436</v>
      </c>
      <c r="M249" s="20">
        <v>99.962846960840224</v>
      </c>
      <c r="N249" s="26">
        <f t="shared" si="12"/>
        <v>1.8389044694782971E-2</v>
      </c>
      <c r="O249" s="20">
        <v>5468</v>
      </c>
      <c r="P249" s="20">
        <v>94.591632441630253</v>
      </c>
      <c r="Q249" s="26">
        <f t="shared" si="13"/>
        <v>1.7299128098323017E-2</v>
      </c>
      <c r="R249" s="20">
        <v>5534</v>
      </c>
      <c r="S249" s="20">
        <v>84.151576251721224</v>
      </c>
      <c r="T249" s="26">
        <f t="shared" si="14"/>
        <v>1.5206284107647492E-2</v>
      </c>
      <c r="U249" s="20">
        <v>5556</v>
      </c>
      <c r="V249" s="78">
        <f t="shared" si="15"/>
        <v>109.86472034587804</v>
      </c>
      <c r="W249" s="26">
        <v>1.9774067736839099E-2</v>
      </c>
    </row>
    <row r="250" spans="1:23" x14ac:dyDescent="0.25">
      <c r="A250" s="17"/>
      <c r="B250" s="17">
        <v>82014</v>
      </c>
      <c r="C250" s="17" t="s">
        <v>613</v>
      </c>
      <c r="D250" s="17">
        <v>3</v>
      </c>
      <c r="E250" s="77" t="s">
        <v>506</v>
      </c>
      <c r="F250" s="20">
        <v>5008</v>
      </c>
      <c r="G250" s="20">
        <v>44.736094978605315</v>
      </c>
      <c r="H250" s="26">
        <v>8.9329263136192719E-3</v>
      </c>
      <c r="I250" s="20">
        <v>5090</v>
      </c>
      <c r="J250" s="20">
        <v>61.655081410359976</v>
      </c>
      <c r="K250" s="26">
        <v>1.2112982595355594E-2</v>
      </c>
      <c r="L250" s="20">
        <v>5176</v>
      </c>
      <c r="M250" s="20">
        <v>115.52942376198889</v>
      </c>
      <c r="N250" s="26">
        <f t="shared" si="12"/>
        <v>2.2320213246133865E-2</v>
      </c>
      <c r="O250" s="20">
        <v>5177</v>
      </c>
      <c r="P250" s="20">
        <v>114.73601904136069</v>
      </c>
      <c r="Q250" s="26">
        <f t="shared" si="13"/>
        <v>2.2162646135089954E-2</v>
      </c>
      <c r="R250" s="20">
        <v>5232</v>
      </c>
      <c r="S250" s="20">
        <v>102.21033238092285</v>
      </c>
      <c r="T250" s="26">
        <f t="shared" si="14"/>
        <v>1.9535613987179443E-2</v>
      </c>
      <c r="U250" s="20">
        <v>5193</v>
      </c>
      <c r="V250" s="78">
        <f t="shared" si="15"/>
        <v>148.68211661809119</v>
      </c>
      <c r="W250" s="26">
        <v>2.863125681072428E-2</v>
      </c>
    </row>
    <row r="251" spans="1:23" x14ac:dyDescent="0.25">
      <c r="A251" s="17"/>
      <c r="B251" s="17">
        <v>72039</v>
      </c>
      <c r="C251" s="17" t="s">
        <v>610</v>
      </c>
      <c r="D251" s="17">
        <v>1</v>
      </c>
      <c r="E251" s="77" t="s">
        <v>482</v>
      </c>
      <c r="F251" s="20">
        <v>30318</v>
      </c>
      <c r="G251" s="20">
        <v>4080.362625229885</v>
      </c>
      <c r="H251" s="26">
        <v>0.13458548140477225</v>
      </c>
      <c r="I251" s="20">
        <v>30515</v>
      </c>
      <c r="J251" s="20">
        <v>3948.4575214621245</v>
      </c>
      <c r="K251" s="26">
        <v>0.12939398726731524</v>
      </c>
      <c r="L251" s="20">
        <v>30666</v>
      </c>
      <c r="M251" s="20">
        <v>4353.9810409538641</v>
      </c>
      <c r="N251" s="26">
        <f t="shared" si="12"/>
        <v>0.14198072917739074</v>
      </c>
      <c r="O251" s="20">
        <v>30592</v>
      </c>
      <c r="P251" s="20">
        <v>4526.9874533121265</v>
      </c>
      <c r="Q251" s="26">
        <f t="shared" si="13"/>
        <v>0.14797945388703343</v>
      </c>
      <c r="R251" s="20">
        <v>30601</v>
      </c>
      <c r="S251" s="20">
        <v>4448.237143679904</v>
      </c>
      <c r="T251" s="26">
        <f t="shared" si="14"/>
        <v>0.14536247650991485</v>
      </c>
      <c r="U251" s="20">
        <v>30655</v>
      </c>
      <c r="V251" s="78">
        <f t="shared" si="15"/>
        <v>4686.4423348020055</v>
      </c>
      <c r="W251" s="26">
        <v>0.15287693148921891</v>
      </c>
    </row>
    <row r="252" spans="1:23" x14ac:dyDescent="0.25">
      <c r="A252" s="17"/>
      <c r="B252" s="17">
        <v>32006</v>
      </c>
      <c r="C252" s="17" t="s">
        <v>608</v>
      </c>
      <c r="D252" s="17">
        <v>1</v>
      </c>
      <c r="E252" s="77" t="s">
        <v>189</v>
      </c>
      <c r="F252" s="20">
        <v>9637</v>
      </c>
      <c r="G252" s="20">
        <v>30.378051806068044</v>
      </c>
      <c r="H252" s="26">
        <v>3.1522311721560695E-3</v>
      </c>
      <c r="I252" s="20">
        <v>9887</v>
      </c>
      <c r="J252" s="20">
        <v>18.357213853708664</v>
      </c>
      <c r="K252" s="26">
        <v>1.856702119319173E-3</v>
      </c>
      <c r="L252" s="20">
        <v>9994</v>
      </c>
      <c r="M252" s="20">
        <v>21.836787829293623</v>
      </c>
      <c r="N252" s="26">
        <f t="shared" si="12"/>
        <v>2.1849897767954396E-3</v>
      </c>
      <c r="O252" s="20">
        <v>10037</v>
      </c>
      <c r="P252" s="20">
        <v>31.899377552302756</v>
      </c>
      <c r="Q252" s="26">
        <f t="shared" si="13"/>
        <v>3.1781784947995176E-3</v>
      </c>
      <c r="R252" s="20">
        <v>10028</v>
      </c>
      <c r="S252" s="20">
        <v>37.315041715884348</v>
      </c>
      <c r="T252" s="26">
        <f t="shared" si="14"/>
        <v>3.7210851332154316E-3</v>
      </c>
      <c r="U252" s="20">
        <v>10098</v>
      </c>
      <c r="V252" s="78">
        <f t="shared" si="15"/>
        <v>42.937623929716715</v>
      </c>
      <c r="W252" s="26">
        <v>4.2520918924258974E-3</v>
      </c>
    </row>
    <row r="253" spans="1:23" x14ac:dyDescent="0.25">
      <c r="A253" s="17"/>
      <c r="B253" s="17">
        <v>91072</v>
      </c>
      <c r="C253" s="17" t="s">
        <v>564</v>
      </c>
      <c r="D253" s="17">
        <v>3</v>
      </c>
      <c r="E253" s="77" t="s">
        <v>550</v>
      </c>
      <c r="F253" s="20">
        <v>4557</v>
      </c>
      <c r="G253" s="20">
        <v>19.031632202503729</v>
      </c>
      <c r="H253" s="26">
        <v>4.1763511526231581E-3</v>
      </c>
      <c r="I253" s="20">
        <v>4643</v>
      </c>
      <c r="J253" s="20">
        <v>11.679884456148795</v>
      </c>
      <c r="K253" s="26">
        <v>2.515590018554554E-3</v>
      </c>
      <c r="L253" s="20">
        <v>4724</v>
      </c>
      <c r="M253" s="20">
        <v>26.072332839623218</v>
      </c>
      <c r="N253" s="26">
        <f t="shared" si="12"/>
        <v>5.5191221083029677E-3</v>
      </c>
      <c r="O253" s="20">
        <v>4744</v>
      </c>
      <c r="P253" s="20">
        <v>30.273136992581541</v>
      </c>
      <c r="Q253" s="26">
        <f t="shared" si="13"/>
        <v>6.3813526544227528E-3</v>
      </c>
      <c r="R253" s="20">
        <v>4810</v>
      </c>
      <c r="S253" s="20">
        <v>51.639526389126523</v>
      </c>
      <c r="T253" s="26">
        <f t="shared" si="14"/>
        <v>1.0735868272167676E-2</v>
      </c>
      <c r="U253" s="20">
        <v>4956</v>
      </c>
      <c r="V253" s="78">
        <f t="shared" si="15"/>
        <v>67.4980980472873</v>
      </c>
      <c r="W253" s="26">
        <v>1.3619470953851352E-2</v>
      </c>
    </row>
    <row r="254" spans="1:23" x14ac:dyDescent="0.25">
      <c r="A254" s="17"/>
      <c r="B254" s="17">
        <v>11021</v>
      </c>
      <c r="C254" s="17" t="s">
        <v>606</v>
      </c>
      <c r="D254" s="17">
        <v>1</v>
      </c>
      <c r="E254" s="77" t="s">
        <v>10</v>
      </c>
      <c r="F254" s="20">
        <v>8190</v>
      </c>
      <c r="G254" s="20">
        <v>57.013454762114236</v>
      </c>
      <c r="H254" s="26">
        <v>6.9613497878039362E-3</v>
      </c>
      <c r="I254" s="20">
        <v>8198</v>
      </c>
      <c r="J254" s="20">
        <v>63.330246081725761</v>
      </c>
      <c r="K254" s="26">
        <v>7.7250849087247822E-3</v>
      </c>
      <c r="L254" s="20">
        <v>8193</v>
      </c>
      <c r="M254" s="20">
        <v>90.399091614464595</v>
      </c>
      <c r="N254" s="26">
        <f t="shared" si="12"/>
        <v>1.1033698476072818E-2</v>
      </c>
      <c r="O254" s="20">
        <v>8141</v>
      </c>
      <c r="P254" s="20">
        <v>103.11847154069937</v>
      </c>
      <c r="Q254" s="26">
        <f t="shared" si="13"/>
        <v>1.2666560808340423E-2</v>
      </c>
      <c r="R254" s="20">
        <v>8152</v>
      </c>
      <c r="S254" s="20">
        <v>158.90650703237887</v>
      </c>
      <c r="T254" s="26">
        <f t="shared" si="14"/>
        <v>1.9492947378849223E-2</v>
      </c>
      <c r="U254" s="20">
        <v>8125</v>
      </c>
      <c r="V254" s="78">
        <f t="shared" si="15"/>
        <v>162.5</v>
      </c>
      <c r="W254" s="26">
        <v>0.02</v>
      </c>
    </row>
    <row r="255" spans="1:23" x14ac:dyDescent="0.25">
      <c r="A255" s="17"/>
      <c r="B255" s="17">
        <v>24045</v>
      </c>
      <c r="C255" s="17" t="s">
        <v>607</v>
      </c>
      <c r="D255" s="17">
        <v>1</v>
      </c>
      <c r="E255" s="77" t="s">
        <v>134</v>
      </c>
      <c r="F255" s="20">
        <v>9464</v>
      </c>
      <c r="G255" s="20">
        <v>49.347030669791152</v>
      </c>
      <c r="H255" s="26">
        <v>5.2141832913980505E-3</v>
      </c>
      <c r="I255" s="20">
        <v>9610</v>
      </c>
      <c r="J255" s="20">
        <v>70.893041491570827</v>
      </c>
      <c r="K255" s="26">
        <v>7.3770074392893684E-3</v>
      </c>
      <c r="L255" s="20">
        <v>9678</v>
      </c>
      <c r="M255" s="20">
        <v>88.707140150564769</v>
      </c>
      <c r="N255" s="26">
        <f t="shared" si="12"/>
        <v>9.1658545309531696E-3</v>
      </c>
      <c r="O255" s="20">
        <v>9743</v>
      </c>
      <c r="P255" s="20">
        <v>103.40549351958653</v>
      </c>
      <c r="Q255" s="26">
        <f t="shared" si="13"/>
        <v>1.061331145638782E-2</v>
      </c>
      <c r="R255" s="20">
        <v>9762</v>
      </c>
      <c r="S255" s="20">
        <v>102.37395690634193</v>
      </c>
      <c r="T255" s="26">
        <f t="shared" si="14"/>
        <v>1.0486985956396428E-2</v>
      </c>
      <c r="U255" s="20">
        <v>9921</v>
      </c>
      <c r="V255" s="78">
        <f t="shared" si="15"/>
        <v>137.53208088306275</v>
      </c>
      <c r="W255" s="26">
        <v>1.3862723604784069E-2</v>
      </c>
    </row>
    <row r="256" spans="1:23" x14ac:dyDescent="0.25">
      <c r="A256" s="17"/>
      <c r="B256" s="17">
        <v>13016</v>
      </c>
      <c r="C256" s="17" t="s">
        <v>606</v>
      </c>
      <c r="D256" s="17">
        <v>1</v>
      </c>
      <c r="E256" s="77" t="s">
        <v>54</v>
      </c>
      <c r="F256" s="20">
        <v>9968</v>
      </c>
      <c r="G256" s="20">
        <v>56.439252141217374</v>
      </c>
      <c r="H256" s="26">
        <v>5.6620437541349692E-3</v>
      </c>
      <c r="I256" s="20">
        <v>10175</v>
      </c>
      <c r="J256" s="20">
        <v>58.393582638567473</v>
      </c>
      <c r="K256" s="26">
        <v>5.7389270406454519E-3</v>
      </c>
      <c r="L256" s="20">
        <v>10268</v>
      </c>
      <c r="M256" s="20">
        <v>44.430949159832998</v>
      </c>
      <c r="N256" s="26">
        <f t="shared" si="12"/>
        <v>4.3271278885696337E-3</v>
      </c>
      <c r="O256" s="20">
        <v>10255</v>
      </c>
      <c r="P256" s="20">
        <v>33.930692753077601</v>
      </c>
      <c r="Q256" s="26">
        <f t="shared" si="13"/>
        <v>3.308697489329849E-3</v>
      </c>
      <c r="R256" s="20">
        <v>10328</v>
      </c>
      <c r="S256" s="20">
        <v>59.702586517499924</v>
      </c>
      <c r="T256" s="26">
        <f t="shared" si="14"/>
        <v>5.7806532259391868E-3</v>
      </c>
      <c r="U256" s="20">
        <v>10424</v>
      </c>
      <c r="V256" s="78">
        <f t="shared" si="15"/>
        <v>55.916000108438929</v>
      </c>
      <c r="W256" s="26">
        <v>5.3641596420221536E-3</v>
      </c>
    </row>
    <row r="257" spans="1:23" x14ac:dyDescent="0.25">
      <c r="A257" s="17"/>
      <c r="B257" s="17">
        <v>35006</v>
      </c>
      <c r="C257" s="17" t="s">
        <v>608</v>
      </c>
      <c r="D257" s="17">
        <v>1</v>
      </c>
      <c r="E257" s="77" t="s">
        <v>215</v>
      </c>
      <c r="F257" s="20">
        <v>13860</v>
      </c>
      <c r="G257" s="20">
        <v>52.950286325445873</v>
      </c>
      <c r="H257" s="26">
        <v>3.8203669787478987E-3</v>
      </c>
      <c r="I257" s="20">
        <v>13869</v>
      </c>
      <c r="J257" s="20">
        <v>45.589211761548754</v>
      </c>
      <c r="K257" s="26">
        <v>3.2871304175894982E-3</v>
      </c>
      <c r="L257" s="20">
        <v>13952</v>
      </c>
      <c r="M257" s="20">
        <v>69.3809367061546</v>
      </c>
      <c r="N257" s="26">
        <f t="shared" si="12"/>
        <v>4.9728308992369984E-3</v>
      </c>
      <c r="O257" s="20">
        <v>13945</v>
      </c>
      <c r="P257" s="20">
        <v>53.926281620002221</v>
      </c>
      <c r="Q257" s="26">
        <f t="shared" si="13"/>
        <v>3.8670693166010916E-3</v>
      </c>
      <c r="R257" s="20">
        <v>13950</v>
      </c>
      <c r="S257" s="20">
        <v>56.677951931432155</v>
      </c>
      <c r="T257" s="26">
        <f t="shared" si="14"/>
        <v>4.0629356223248854E-3</v>
      </c>
      <c r="U257" s="20">
        <v>14050</v>
      </c>
      <c r="V257" s="78">
        <f t="shared" si="15"/>
        <v>56.942433849241532</v>
      </c>
      <c r="W257" s="26">
        <v>4.0528422668499311E-3</v>
      </c>
    </row>
    <row r="258" spans="1:23" x14ac:dyDescent="0.25">
      <c r="A258" s="17"/>
      <c r="B258" s="17">
        <v>33011</v>
      </c>
      <c r="C258" s="17" t="s">
        <v>608</v>
      </c>
      <c r="D258" s="17">
        <v>1</v>
      </c>
      <c r="E258" s="77" t="s">
        <v>193</v>
      </c>
      <c r="F258" s="20">
        <v>35102</v>
      </c>
      <c r="G258" s="20">
        <v>470.11860064968226</v>
      </c>
      <c r="H258" s="26">
        <v>1.3392929196333036E-2</v>
      </c>
      <c r="I258" s="20">
        <v>34978</v>
      </c>
      <c r="J258" s="20">
        <v>480.32646921498542</v>
      </c>
      <c r="K258" s="26">
        <v>1.3732245103064367E-2</v>
      </c>
      <c r="L258" s="20">
        <v>34971</v>
      </c>
      <c r="M258" s="20">
        <v>620.37982403009983</v>
      </c>
      <c r="N258" s="26">
        <f t="shared" si="12"/>
        <v>1.7739836551145229E-2</v>
      </c>
      <c r="O258" s="20">
        <v>34959</v>
      </c>
      <c r="P258" s="20">
        <v>695.19979288859793</v>
      </c>
      <c r="Q258" s="26">
        <f t="shared" si="13"/>
        <v>1.9886146425486941E-2</v>
      </c>
      <c r="R258" s="20">
        <v>35014</v>
      </c>
      <c r="S258" s="20">
        <v>763.1616239778383</v>
      </c>
      <c r="T258" s="26">
        <f t="shared" si="14"/>
        <v>2.1795899468150977E-2</v>
      </c>
      <c r="U258" s="20">
        <v>34845</v>
      </c>
      <c r="V258" s="78">
        <f t="shared" si="15"/>
        <v>854.07347082659169</v>
      </c>
      <c r="W258" s="26">
        <v>2.4510646314437987E-2</v>
      </c>
    </row>
    <row r="259" spans="1:23" x14ac:dyDescent="0.25">
      <c r="A259" s="17"/>
      <c r="B259" s="17">
        <v>25043</v>
      </c>
      <c r="C259" s="17" t="s">
        <v>611</v>
      </c>
      <c r="D259" s="17">
        <v>3</v>
      </c>
      <c r="E259" s="77" t="s">
        <v>158</v>
      </c>
      <c r="F259" s="20">
        <v>4851</v>
      </c>
      <c r="G259" s="20">
        <v>23.487867751761279</v>
      </c>
      <c r="H259" s="26">
        <v>4.8418610084026547E-3</v>
      </c>
      <c r="I259" s="20">
        <v>4964</v>
      </c>
      <c r="J259" s="20">
        <v>28.955631929867987</v>
      </c>
      <c r="K259" s="26">
        <v>5.8331248851466533E-3</v>
      </c>
      <c r="L259" s="20">
        <v>5215</v>
      </c>
      <c r="M259" s="20">
        <v>22.641375380425703</v>
      </c>
      <c r="N259" s="26">
        <f t="shared" si="12"/>
        <v>4.3415868418841238E-3</v>
      </c>
      <c r="O259" s="20">
        <v>5347</v>
      </c>
      <c r="P259" s="20">
        <v>49.288642279395589</v>
      </c>
      <c r="Q259" s="26">
        <f t="shared" si="13"/>
        <v>9.2179993041697373E-3</v>
      </c>
      <c r="R259" s="20">
        <v>5379</v>
      </c>
      <c r="S259" s="20">
        <v>48.139553077598336</v>
      </c>
      <c r="T259" s="26">
        <f t="shared" si="14"/>
        <v>8.9495358017472274E-3</v>
      </c>
      <c r="U259" s="20">
        <v>5487</v>
      </c>
      <c r="V259" s="78">
        <f t="shared" si="15"/>
        <v>67.759498206392863</v>
      </c>
      <c r="W259" s="26">
        <v>1.234909754080424E-2</v>
      </c>
    </row>
    <row r="260" spans="1:23" x14ac:dyDescent="0.25">
      <c r="A260" s="17"/>
      <c r="B260" s="17">
        <v>36007</v>
      </c>
      <c r="C260" s="17" t="s">
        <v>608</v>
      </c>
      <c r="D260" s="17">
        <v>1</v>
      </c>
      <c r="E260" s="77" t="s">
        <v>221</v>
      </c>
      <c r="F260" s="20">
        <v>10680</v>
      </c>
      <c r="G260" s="20">
        <v>99.994770275531323</v>
      </c>
      <c r="H260" s="26">
        <v>9.3628062055740938E-3</v>
      </c>
      <c r="I260" s="20">
        <v>10818</v>
      </c>
      <c r="J260" s="20">
        <v>59.390441723406127</v>
      </c>
      <c r="K260" s="26">
        <v>5.4899650326683423E-3</v>
      </c>
      <c r="L260" s="20">
        <v>10691</v>
      </c>
      <c r="M260" s="20">
        <v>51.64395689227225</v>
      </c>
      <c r="N260" s="26">
        <f t="shared" ref="N260:N323" si="16">M260/L260</f>
        <v>4.8306011497775934E-3</v>
      </c>
      <c r="O260" s="20">
        <v>10792</v>
      </c>
      <c r="P260" s="20">
        <v>84.548366396669053</v>
      </c>
      <c r="Q260" s="26">
        <f t="shared" ref="Q260:Q323" si="17">P260/O260</f>
        <v>7.8343556705586601E-3</v>
      </c>
      <c r="R260" s="20">
        <v>10792</v>
      </c>
      <c r="S260" s="20">
        <v>120.27106755385948</v>
      </c>
      <c r="T260" s="26">
        <f t="shared" ref="T260:T323" si="18">S260/R260</f>
        <v>1.1144465118037386E-2</v>
      </c>
      <c r="U260" s="20">
        <v>10996</v>
      </c>
      <c r="V260" s="78">
        <f t="shared" ref="V260:V323" si="19">W260*U260</f>
        <v>139.33271303946819</v>
      </c>
      <c r="W260" s="26">
        <v>1.2671217991948727E-2</v>
      </c>
    </row>
    <row r="261" spans="1:23" x14ac:dyDescent="0.25">
      <c r="A261" s="17"/>
      <c r="B261" s="17">
        <v>25044</v>
      </c>
      <c r="C261" s="17" t="s">
        <v>611</v>
      </c>
      <c r="D261" s="17">
        <v>3</v>
      </c>
      <c r="E261" s="77" t="s">
        <v>159</v>
      </c>
      <c r="F261" s="20">
        <v>6448</v>
      </c>
      <c r="G261" s="20">
        <v>73.247261778223461</v>
      </c>
      <c r="H261" s="26">
        <v>1.135968700034483E-2</v>
      </c>
      <c r="I261" s="20">
        <v>6478</v>
      </c>
      <c r="J261" s="20">
        <v>109.6534139279936</v>
      </c>
      <c r="K261" s="26">
        <v>1.6927047534423218E-2</v>
      </c>
      <c r="L261" s="20">
        <v>6687</v>
      </c>
      <c r="M261" s="20">
        <v>152.71493748600233</v>
      </c>
      <c r="N261" s="26">
        <f t="shared" si="16"/>
        <v>2.2837585985644133E-2</v>
      </c>
      <c r="O261" s="20">
        <v>6784</v>
      </c>
      <c r="P261" s="20">
        <v>139.05880964819582</v>
      </c>
      <c r="Q261" s="26">
        <f t="shared" si="17"/>
        <v>2.0498055667481696E-2</v>
      </c>
      <c r="R261" s="20">
        <v>6816</v>
      </c>
      <c r="S261" s="20">
        <v>119.38294872006647</v>
      </c>
      <c r="T261" s="26">
        <f t="shared" si="18"/>
        <v>1.7515103978882989E-2</v>
      </c>
      <c r="U261" s="20">
        <v>6889</v>
      </c>
      <c r="V261" s="78">
        <f t="shared" si="19"/>
        <v>119.20818701859875</v>
      </c>
      <c r="W261" s="26">
        <v>1.730413514568134E-2</v>
      </c>
    </row>
    <row r="262" spans="1:23" x14ac:dyDescent="0.25">
      <c r="A262" s="17"/>
      <c r="B262" s="17">
        <v>36008</v>
      </c>
      <c r="C262" s="17" t="s">
        <v>608</v>
      </c>
      <c r="D262" s="17">
        <v>1</v>
      </c>
      <c r="E262" s="77" t="s">
        <v>222</v>
      </c>
      <c r="F262" s="20">
        <v>27238</v>
      </c>
      <c r="G262" s="20">
        <v>301.17901759293085</v>
      </c>
      <c r="H262" s="26">
        <v>1.1057310286839372E-2</v>
      </c>
      <c r="I262" s="20">
        <v>27354</v>
      </c>
      <c r="J262" s="20">
        <v>346.8710060045334</v>
      </c>
      <c r="K262" s="26">
        <v>1.2680814725617219E-2</v>
      </c>
      <c r="L262" s="20">
        <v>27376</v>
      </c>
      <c r="M262" s="20">
        <v>408.35665211655856</v>
      </c>
      <c r="N262" s="26">
        <f t="shared" si="16"/>
        <v>1.491659307848329E-2</v>
      </c>
      <c r="O262" s="20">
        <v>27550</v>
      </c>
      <c r="P262" s="20">
        <v>460.58473855035828</v>
      </c>
      <c r="Q262" s="26">
        <f t="shared" si="17"/>
        <v>1.6718139330321534E-2</v>
      </c>
      <c r="R262" s="20">
        <v>27590</v>
      </c>
      <c r="S262" s="20">
        <v>553.58258531778608</v>
      </c>
      <c r="T262" s="26">
        <f t="shared" si="18"/>
        <v>2.0064609833917581E-2</v>
      </c>
      <c r="U262" s="20">
        <v>28018</v>
      </c>
      <c r="V262" s="78">
        <f t="shared" si="19"/>
        <v>584.99898302626241</v>
      </c>
      <c r="W262" s="26">
        <v>2.0879398351997373E-2</v>
      </c>
    </row>
    <row r="263" spans="1:23" x14ac:dyDescent="0.25">
      <c r="A263" s="17"/>
      <c r="B263" s="17">
        <v>31012</v>
      </c>
      <c r="C263" s="17" t="s">
        <v>608</v>
      </c>
      <c r="D263" s="17">
        <v>1</v>
      </c>
      <c r="E263" s="77" t="s">
        <v>182</v>
      </c>
      <c r="F263" s="20">
        <v>13688</v>
      </c>
      <c r="G263" s="20">
        <v>41.212231180394234</v>
      </c>
      <c r="H263" s="26">
        <v>3.0108292796898182E-3</v>
      </c>
      <c r="I263" s="20">
        <v>13879</v>
      </c>
      <c r="J263" s="20">
        <v>22.239154297477054</v>
      </c>
      <c r="K263" s="26">
        <v>1.6023599897310363E-3</v>
      </c>
      <c r="L263" s="20">
        <v>13854</v>
      </c>
      <c r="M263" s="20">
        <v>19.496907613175008</v>
      </c>
      <c r="N263" s="26">
        <f t="shared" si="16"/>
        <v>1.4073125171917863E-3</v>
      </c>
      <c r="O263" s="20">
        <v>13862</v>
      </c>
      <c r="P263" s="20">
        <v>19.583135276865036</v>
      </c>
      <c r="Q263" s="26">
        <f t="shared" si="17"/>
        <v>1.4127207673398526E-3</v>
      </c>
      <c r="R263" s="20">
        <v>13944</v>
      </c>
      <c r="S263" s="20">
        <v>19.67537924475873</v>
      </c>
      <c r="T263" s="26">
        <f t="shared" si="18"/>
        <v>1.411028345149077E-3</v>
      </c>
      <c r="U263" s="20">
        <v>13865</v>
      </c>
      <c r="V263" s="78">
        <f t="shared" si="19"/>
        <v>45.476540039888654</v>
      </c>
      <c r="W263" s="26">
        <v>3.2799524010017058E-3</v>
      </c>
    </row>
    <row r="264" spans="1:23" x14ac:dyDescent="0.25">
      <c r="A264" s="17"/>
      <c r="B264" s="17">
        <v>63038</v>
      </c>
      <c r="C264" s="17" t="s">
        <v>400</v>
      </c>
      <c r="D264" s="17">
        <v>3</v>
      </c>
      <c r="E264" s="77" t="s">
        <v>420</v>
      </c>
      <c r="F264" s="20">
        <v>8302</v>
      </c>
      <c r="G264" s="20">
        <v>33.385438485068534</v>
      </c>
      <c r="H264" s="26">
        <v>4.0213729806153377E-3</v>
      </c>
      <c r="I264" s="20">
        <v>8444</v>
      </c>
      <c r="J264" s="20">
        <v>21.742341026459211</v>
      </c>
      <c r="K264" s="26">
        <v>2.5748864313665577E-3</v>
      </c>
      <c r="L264" s="20">
        <v>8497</v>
      </c>
      <c r="M264" s="20">
        <v>12.099008751784648</v>
      </c>
      <c r="N264" s="26">
        <f t="shared" si="16"/>
        <v>1.4239153526873778E-3</v>
      </c>
      <c r="O264" s="20">
        <v>8566</v>
      </c>
      <c r="P264" s="20">
        <v>22.652294768274277</v>
      </c>
      <c r="Q264" s="26">
        <f t="shared" si="17"/>
        <v>2.6444425365718277E-3</v>
      </c>
      <c r="R264" s="20">
        <v>8563</v>
      </c>
      <c r="S264" s="20">
        <v>23.905011148051713</v>
      </c>
      <c r="T264" s="26">
        <f t="shared" si="18"/>
        <v>2.7916631026569791E-3</v>
      </c>
      <c r="U264" s="20">
        <v>8585</v>
      </c>
      <c r="V264" s="78">
        <f t="shared" si="19"/>
        <v>45.632407920448905</v>
      </c>
      <c r="W264" s="26">
        <v>5.3153649295805362E-3</v>
      </c>
    </row>
    <row r="265" spans="1:23" x14ac:dyDescent="0.25">
      <c r="A265" s="17"/>
      <c r="B265" s="17">
        <v>92140</v>
      </c>
      <c r="C265" s="17" t="s">
        <v>564</v>
      </c>
      <c r="D265" s="17">
        <v>3</v>
      </c>
      <c r="E265" s="77" t="s">
        <v>570</v>
      </c>
      <c r="F265" s="20">
        <v>18490</v>
      </c>
      <c r="G265" s="20">
        <v>157.85091927143395</v>
      </c>
      <c r="H265" s="26">
        <v>8.5370967696827456E-3</v>
      </c>
      <c r="I265" s="20">
        <v>18772</v>
      </c>
      <c r="J265" s="20">
        <v>120.10723979923799</v>
      </c>
      <c r="K265" s="26">
        <v>6.398212220287555E-3</v>
      </c>
      <c r="L265" s="20">
        <v>18817</v>
      </c>
      <c r="M265" s="20">
        <v>131.1508842795829</v>
      </c>
      <c r="N265" s="26">
        <f t="shared" si="16"/>
        <v>6.969808379634527E-3</v>
      </c>
      <c r="O265" s="20">
        <v>18978</v>
      </c>
      <c r="P265" s="20">
        <v>166.64283582704329</v>
      </c>
      <c r="Q265" s="26">
        <f t="shared" si="17"/>
        <v>8.7808428615788435E-3</v>
      </c>
      <c r="R265" s="20">
        <v>18998</v>
      </c>
      <c r="S265" s="20">
        <v>180.53674972198436</v>
      </c>
      <c r="T265" s="26">
        <f t="shared" si="18"/>
        <v>9.5029345047891543E-3</v>
      </c>
      <c r="U265" s="20">
        <v>19190</v>
      </c>
      <c r="V265" s="78">
        <f t="shared" si="19"/>
        <v>187.31372745616861</v>
      </c>
      <c r="W265" s="26">
        <v>9.7610071629061282E-3</v>
      </c>
    </row>
    <row r="266" spans="1:23" x14ac:dyDescent="0.25">
      <c r="A266" s="17"/>
      <c r="B266" s="17">
        <v>21010</v>
      </c>
      <c r="C266" s="17" t="s">
        <v>73</v>
      </c>
      <c r="D266" s="17">
        <v>2</v>
      </c>
      <c r="E266" s="77" t="s">
        <v>78</v>
      </c>
      <c r="F266" s="20">
        <v>47947</v>
      </c>
      <c r="G266" s="20">
        <v>7705.2486953575217</v>
      </c>
      <c r="H266" s="26">
        <v>0.16070345788803306</v>
      </c>
      <c r="I266" s="20">
        <v>49411</v>
      </c>
      <c r="J266" s="20">
        <v>7670.7336113001293</v>
      </c>
      <c r="K266" s="26">
        <v>0.15524343994859705</v>
      </c>
      <c r="L266" s="20">
        <v>50724</v>
      </c>
      <c r="M266" s="20">
        <v>8753.2145297541974</v>
      </c>
      <c r="N266" s="26">
        <f t="shared" si="16"/>
        <v>0.17256554155339085</v>
      </c>
      <c r="O266" s="20">
        <v>51426</v>
      </c>
      <c r="P266" s="20">
        <v>9181.2300171965944</v>
      </c>
      <c r="Q266" s="26">
        <f t="shared" si="17"/>
        <v>0.17853284364322705</v>
      </c>
      <c r="R266" s="20">
        <v>51933</v>
      </c>
      <c r="S266" s="20">
        <v>9521.4427755489542</v>
      </c>
      <c r="T266" s="26">
        <f t="shared" si="18"/>
        <v>0.18334089645406493</v>
      </c>
      <c r="U266" s="20">
        <v>52536</v>
      </c>
      <c r="V266" s="78">
        <f t="shared" si="19"/>
        <v>10258.079564868756</v>
      </c>
      <c r="W266" s="26">
        <v>0.1952581004429107</v>
      </c>
    </row>
    <row r="267" spans="1:23" x14ac:dyDescent="0.25">
      <c r="A267" s="17"/>
      <c r="B267" s="17">
        <v>62060</v>
      </c>
      <c r="C267" s="17" t="s">
        <v>400</v>
      </c>
      <c r="D267" s="17">
        <v>3</v>
      </c>
      <c r="E267" s="77" t="s">
        <v>399</v>
      </c>
      <c r="F267" s="20">
        <v>9011</v>
      </c>
      <c r="G267" s="20">
        <v>264.23154865023014</v>
      </c>
      <c r="H267" s="26">
        <v>2.9323221468231065E-2</v>
      </c>
      <c r="I267" s="20">
        <v>9054</v>
      </c>
      <c r="J267" s="20">
        <v>263.29315974026565</v>
      </c>
      <c r="K267" s="26">
        <v>2.9080313644827219E-2</v>
      </c>
      <c r="L267" s="20">
        <v>9217</v>
      </c>
      <c r="M267" s="20">
        <v>262.13257894415381</v>
      </c>
      <c r="N267" s="26">
        <f t="shared" si="16"/>
        <v>2.8440119230134946E-2</v>
      </c>
      <c r="O267" s="20">
        <v>9223</v>
      </c>
      <c r="P267" s="20">
        <v>233.74624596458759</v>
      </c>
      <c r="Q267" s="26">
        <f t="shared" si="17"/>
        <v>2.5343841045710462E-2</v>
      </c>
      <c r="R267" s="20">
        <v>9209</v>
      </c>
      <c r="S267" s="20">
        <v>255.19369772288999</v>
      </c>
      <c r="T267" s="26">
        <f t="shared" si="18"/>
        <v>2.7711336488531871E-2</v>
      </c>
      <c r="U267" s="20">
        <v>9295</v>
      </c>
      <c r="V267" s="78">
        <f t="shared" si="19"/>
        <v>252.06741574330266</v>
      </c>
      <c r="W267" s="26">
        <v>2.7118603092340255E-2</v>
      </c>
    </row>
    <row r="268" spans="1:23" x14ac:dyDescent="0.25">
      <c r="A268" s="17"/>
      <c r="B268" s="17">
        <v>53044</v>
      </c>
      <c r="C268" s="17" t="s">
        <v>612</v>
      </c>
      <c r="D268" s="17">
        <v>3</v>
      </c>
      <c r="E268" s="77" t="s">
        <v>329</v>
      </c>
      <c r="F268" s="20">
        <v>10000</v>
      </c>
      <c r="G268" s="20">
        <v>146.26571853922866</v>
      </c>
      <c r="H268" s="26">
        <v>1.4626571853922866E-2</v>
      </c>
      <c r="I268" s="20">
        <v>10151</v>
      </c>
      <c r="J268" s="20">
        <v>106.70038347479526</v>
      </c>
      <c r="K268" s="26">
        <v>1.0511317453925254E-2</v>
      </c>
      <c r="L268" s="20">
        <v>10435</v>
      </c>
      <c r="M268" s="20">
        <v>154.40855983300435</v>
      </c>
      <c r="N268" s="26">
        <f t="shared" si="16"/>
        <v>1.4797178709439803E-2</v>
      </c>
      <c r="O268" s="20">
        <v>10529</v>
      </c>
      <c r="P268" s="20">
        <v>140.85341687332664</v>
      </c>
      <c r="Q268" s="26">
        <f t="shared" si="17"/>
        <v>1.3377663298824831E-2</v>
      </c>
      <c r="R268" s="20">
        <v>10467</v>
      </c>
      <c r="S268" s="20">
        <v>107.92632673334624</v>
      </c>
      <c r="T268" s="26">
        <f t="shared" si="18"/>
        <v>1.0311104111335267E-2</v>
      </c>
      <c r="U268" s="20">
        <v>10383</v>
      </c>
      <c r="V268" s="78">
        <f t="shared" si="19"/>
        <v>136.73860051381067</v>
      </c>
      <c r="W268" s="26">
        <v>1.3169469374343703E-2</v>
      </c>
    </row>
    <row r="269" spans="1:23" x14ac:dyDescent="0.25">
      <c r="A269" s="17"/>
      <c r="B269" s="17">
        <v>11022</v>
      </c>
      <c r="C269" s="17" t="s">
        <v>606</v>
      </c>
      <c r="D269" s="17">
        <v>1</v>
      </c>
      <c r="E269" s="77" t="s">
        <v>11</v>
      </c>
      <c r="F269" s="20">
        <v>17952</v>
      </c>
      <c r="G269" s="20">
        <v>208.0098014525679</v>
      </c>
      <c r="H269" s="26">
        <v>1.1586998744015592E-2</v>
      </c>
      <c r="I269" s="20">
        <v>18184</v>
      </c>
      <c r="J269" s="20">
        <v>178.2649954749412</v>
      </c>
      <c r="K269" s="26">
        <v>9.8033983433205678E-3</v>
      </c>
      <c r="L269" s="20">
        <v>18192</v>
      </c>
      <c r="M269" s="20">
        <v>185.84929341949987</v>
      </c>
      <c r="N269" s="26">
        <f t="shared" si="16"/>
        <v>1.0215990183569694E-2</v>
      </c>
      <c r="O269" s="20">
        <v>18336</v>
      </c>
      <c r="P269" s="20">
        <v>207.88292542321955</v>
      </c>
      <c r="Q269" s="26">
        <f t="shared" si="17"/>
        <v>1.1337419580236667E-2</v>
      </c>
      <c r="R269" s="20">
        <v>18490</v>
      </c>
      <c r="S269" s="20">
        <v>265.98603651849675</v>
      </c>
      <c r="T269" s="26">
        <f t="shared" si="18"/>
        <v>1.4385399487209126E-2</v>
      </c>
      <c r="U269" s="20">
        <v>18695</v>
      </c>
      <c r="V269" s="78">
        <f t="shared" si="19"/>
        <v>423.00675368182181</v>
      </c>
      <c r="W269" s="26">
        <v>2.2626731943397798E-2</v>
      </c>
    </row>
    <row r="270" spans="1:23" x14ac:dyDescent="0.25">
      <c r="A270" s="17"/>
      <c r="B270" s="17">
        <v>23038</v>
      </c>
      <c r="C270" s="17" t="s">
        <v>607</v>
      </c>
      <c r="D270" s="17">
        <v>1</v>
      </c>
      <c r="E270" s="77" t="s">
        <v>97</v>
      </c>
      <c r="F270" s="20">
        <v>11243</v>
      </c>
      <c r="G270" s="20">
        <v>62.267507583320857</v>
      </c>
      <c r="H270" s="26">
        <v>5.5383356384702351E-3</v>
      </c>
      <c r="I270" s="20">
        <v>11470</v>
      </c>
      <c r="J270" s="20">
        <v>74.045894843380225</v>
      </c>
      <c r="K270" s="26">
        <v>6.4556141973304464E-3</v>
      </c>
      <c r="L270" s="20">
        <v>11597</v>
      </c>
      <c r="M270" s="20">
        <v>105.60209210200901</v>
      </c>
      <c r="N270" s="26">
        <f t="shared" si="16"/>
        <v>9.1059836252486859E-3</v>
      </c>
      <c r="O270" s="20">
        <v>11689</v>
      </c>
      <c r="P270" s="20">
        <v>120.72262575752141</v>
      </c>
      <c r="Q270" s="26">
        <f t="shared" si="17"/>
        <v>1.0327883117248816E-2</v>
      </c>
      <c r="R270" s="20">
        <v>11768</v>
      </c>
      <c r="S270" s="20">
        <v>70.42737531839046</v>
      </c>
      <c r="T270" s="26">
        <f t="shared" si="18"/>
        <v>5.9846511997272657E-3</v>
      </c>
      <c r="U270" s="20">
        <v>11972</v>
      </c>
      <c r="V270" s="78">
        <f t="shared" si="19"/>
        <v>173.36082178778514</v>
      </c>
      <c r="W270" s="26">
        <v>1.4480523036066249E-2</v>
      </c>
    </row>
    <row r="271" spans="1:23" x14ac:dyDescent="0.25">
      <c r="A271" s="17"/>
      <c r="B271" s="17">
        <v>11023</v>
      </c>
      <c r="C271" s="17" t="s">
        <v>606</v>
      </c>
      <c r="D271" s="17">
        <v>1</v>
      </c>
      <c r="E271" s="77" t="s">
        <v>12</v>
      </c>
      <c r="F271" s="20">
        <v>26437</v>
      </c>
      <c r="G271" s="20">
        <v>244.13395648046537</v>
      </c>
      <c r="H271" s="26">
        <v>9.2345559814073219E-3</v>
      </c>
      <c r="I271" s="20">
        <v>26506</v>
      </c>
      <c r="J271" s="20">
        <v>247.97853032468299</v>
      </c>
      <c r="K271" s="26">
        <v>9.3555621491240842E-3</v>
      </c>
      <c r="L271" s="20">
        <v>26702</v>
      </c>
      <c r="M271" s="20">
        <v>285.97062072535346</v>
      </c>
      <c r="N271" s="26">
        <f t="shared" si="16"/>
        <v>1.070970791421442E-2</v>
      </c>
      <c r="O271" s="20">
        <v>26745</v>
      </c>
      <c r="P271" s="20">
        <v>356.15748197246484</v>
      </c>
      <c r="Q271" s="26">
        <f t="shared" si="17"/>
        <v>1.3316787510654883E-2</v>
      </c>
      <c r="R271" s="20">
        <v>26750</v>
      </c>
      <c r="S271" s="20">
        <v>348.40688873956867</v>
      </c>
      <c r="T271" s="26">
        <f t="shared" si="18"/>
        <v>1.3024556588395091E-2</v>
      </c>
      <c r="U271" s="20">
        <v>26850</v>
      </c>
      <c r="V271" s="78">
        <f t="shared" si="19"/>
        <v>496.45903385134352</v>
      </c>
      <c r="W271" s="26">
        <v>1.8490094370627319E-2</v>
      </c>
    </row>
    <row r="272" spans="1:23" x14ac:dyDescent="0.25">
      <c r="A272" s="17"/>
      <c r="B272" s="17">
        <v>23039</v>
      </c>
      <c r="C272" s="17" t="s">
        <v>607</v>
      </c>
      <c r="D272" s="17">
        <v>1</v>
      </c>
      <c r="E272" s="77" t="s">
        <v>98</v>
      </c>
      <c r="F272" s="20">
        <v>9083</v>
      </c>
      <c r="G272" s="20">
        <v>72.274417276671443</v>
      </c>
      <c r="H272" s="26">
        <v>7.9571085849027244E-3</v>
      </c>
      <c r="I272" s="20">
        <v>9244</v>
      </c>
      <c r="J272" s="20">
        <v>93.589932323948887</v>
      </c>
      <c r="K272" s="26">
        <v>1.0124397698393432E-2</v>
      </c>
      <c r="L272" s="20">
        <v>9316</v>
      </c>
      <c r="M272" s="20">
        <v>101.98322231156851</v>
      </c>
      <c r="N272" s="26">
        <f t="shared" si="16"/>
        <v>1.0947104155385199E-2</v>
      </c>
      <c r="O272" s="20">
        <v>9370</v>
      </c>
      <c r="P272" s="20">
        <v>114.94771921016992</v>
      </c>
      <c r="Q272" s="26">
        <f t="shared" si="17"/>
        <v>1.2267632786570963E-2</v>
      </c>
      <c r="R272" s="20">
        <v>9382</v>
      </c>
      <c r="S272" s="20">
        <v>110.79645015715155</v>
      </c>
      <c r="T272" s="26">
        <f t="shared" si="18"/>
        <v>1.1809470278954546E-2</v>
      </c>
      <c r="U272" s="20">
        <v>9413</v>
      </c>
      <c r="V272" s="78">
        <f t="shared" si="19"/>
        <v>256.51196730570899</v>
      </c>
      <c r="W272" s="26">
        <v>2.7250819856125465E-2</v>
      </c>
    </row>
    <row r="273" spans="1:23" x14ac:dyDescent="0.25">
      <c r="A273" s="17"/>
      <c r="B273" s="17">
        <v>43007</v>
      </c>
      <c r="C273" s="17" t="s">
        <v>609</v>
      </c>
      <c r="D273" s="17">
        <v>1</v>
      </c>
      <c r="E273" s="77" t="s">
        <v>262</v>
      </c>
      <c r="F273" s="20">
        <v>6294</v>
      </c>
      <c r="G273" s="20">
        <v>9.6912706455244155</v>
      </c>
      <c r="H273" s="26">
        <v>1.539763369164985E-3</v>
      </c>
      <c r="I273" s="20">
        <v>6374</v>
      </c>
      <c r="J273" s="20">
        <v>13.088180879891921</v>
      </c>
      <c r="K273" s="26">
        <v>2.053370078426721E-3</v>
      </c>
      <c r="L273" s="20">
        <v>6337</v>
      </c>
      <c r="M273" s="20">
        <v>16.235349350820563</v>
      </c>
      <c r="N273" s="26">
        <f t="shared" si="16"/>
        <v>2.561992954208705E-3</v>
      </c>
      <c r="O273" s="20">
        <v>6321</v>
      </c>
      <c r="P273" s="20">
        <v>32.720285763301632</v>
      </c>
      <c r="Q273" s="26">
        <f t="shared" si="17"/>
        <v>5.1764413484103201E-3</v>
      </c>
      <c r="R273" s="20">
        <v>6381</v>
      </c>
      <c r="S273" s="20">
        <v>18.436198326228808</v>
      </c>
      <c r="T273" s="26">
        <f t="shared" si="18"/>
        <v>2.8892334001298869E-3</v>
      </c>
      <c r="U273" s="20">
        <v>6434</v>
      </c>
      <c r="V273" s="78">
        <f t="shared" si="19"/>
        <v>33.036336432019574</v>
      </c>
      <c r="W273" s="26">
        <v>5.1346497407552963E-3</v>
      </c>
    </row>
    <row r="274" spans="1:23" x14ac:dyDescent="0.25">
      <c r="A274" s="17"/>
      <c r="B274" s="17">
        <v>25015</v>
      </c>
      <c r="C274" s="17" t="s">
        <v>611</v>
      </c>
      <c r="D274" s="17">
        <v>3</v>
      </c>
      <c r="E274" s="77" t="s">
        <v>153</v>
      </c>
      <c r="F274" s="20">
        <v>9816</v>
      </c>
      <c r="G274" s="20">
        <v>100.2658155304979</v>
      </c>
      <c r="H274" s="26">
        <v>1.0214528884525051E-2</v>
      </c>
      <c r="I274" s="20">
        <v>9991</v>
      </c>
      <c r="J274" s="20">
        <v>106.23138816722584</v>
      </c>
      <c r="K274" s="26">
        <v>1.0632708254151321E-2</v>
      </c>
      <c r="L274" s="20">
        <v>10137</v>
      </c>
      <c r="M274" s="20">
        <v>103.9092583912271</v>
      </c>
      <c r="N274" s="26">
        <f t="shared" si="16"/>
        <v>1.0250494070358794E-2</v>
      </c>
      <c r="O274" s="20">
        <v>10287</v>
      </c>
      <c r="P274" s="20">
        <v>122.56216852717775</v>
      </c>
      <c r="Q274" s="26">
        <f t="shared" si="17"/>
        <v>1.1914277099949232E-2</v>
      </c>
      <c r="R274" s="20">
        <v>10345</v>
      </c>
      <c r="S274" s="20">
        <v>117.24024360194497</v>
      </c>
      <c r="T274" s="26">
        <f t="shared" si="18"/>
        <v>1.1333034664276943E-2</v>
      </c>
      <c r="U274" s="20">
        <v>10549</v>
      </c>
      <c r="V274" s="78">
        <f t="shared" si="19"/>
        <v>208.65902711990205</v>
      </c>
      <c r="W274" s="26">
        <v>1.9779981715793159E-2</v>
      </c>
    </row>
    <row r="275" spans="1:23" x14ac:dyDescent="0.25">
      <c r="A275" s="17"/>
      <c r="B275" s="17">
        <v>13017</v>
      </c>
      <c r="C275" s="17" t="s">
        <v>606</v>
      </c>
      <c r="D275" s="17">
        <v>1</v>
      </c>
      <c r="E275" s="77" t="s">
        <v>55</v>
      </c>
      <c r="F275" s="20">
        <v>18138</v>
      </c>
      <c r="G275" s="20">
        <v>89.267072469796787</v>
      </c>
      <c r="H275" s="26">
        <v>4.9215499211487917E-3</v>
      </c>
      <c r="I275" s="20">
        <v>17965</v>
      </c>
      <c r="J275" s="20">
        <v>89.816057408795601</v>
      </c>
      <c r="K275" s="26">
        <v>4.9995022214748457E-3</v>
      </c>
      <c r="L275" s="20">
        <v>18052</v>
      </c>
      <c r="M275" s="20">
        <v>114.47517854975445</v>
      </c>
      <c r="N275" s="26">
        <f t="shared" si="16"/>
        <v>6.3414125055259495E-3</v>
      </c>
      <c r="O275" s="20">
        <v>18331</v>
      </c>
      <c r="P275" s="20">
        <v>137.98466578624155</v>
      </c>
      <c r="Q275" s="26">
        <f t="shared" si="17"/>
        <v>7.5273943476210541E-3</v>
      </c>
      <c r="R275" s="20">
        <v>18501</v>
      </c>
      <c r="S275" s="20">
        <v>157.24338387718558</v>
      </c>
      <c r="T275" s="26">
        <f t="shared" si="18"/>
        <v>8.4991829564448184E-3</v>
      </c>
      <c r="U275" s="20">
        <v>18655</v>
      </c>
      <c r="V275" s="78">
        <f t="shared" si="19"/>
        <v>251.86102490219011</v>
      </c>
      <c r="W275" s="26">
        <v>1.3500993026115793E-2</v>
      </c>
    </row>
    <row r="276" spans="1:23" x14ac:dyDescent="0.25">
      <c r="A276" s="17"/>
      <c r="B276" s="17">
        <v>24048</v>
      </c>
      <c r="C276" s="17" t="s">
        <v>607</v>
      </c>
      <c r="D276" s="17">
        <v>1</v>
      </c>
      <c r="E276" s="77" t="s">
        <v>135</v>
      </c>
      <c r="F276" s="20">
        <v>12743</v>
      </c>
      <c r="G276" s="20">
        <v>51.103672292690874</v>
      </c>
      <c r="H276" s="26">
        <v>4.0103329116135036E-3</v>
      </c>
      <c r="I276" s="20">
        <v>12899</v>
      </c>
      <c r="J276" s="20">
        <v>26.792620517531908</v>
      </c>
      <c r="K276" s="26">
        <v>2.0771083430910853E-3</v>
      </c>
      <c r="L276" s="20">
        <v>12803</v>
      </c>
      <c r="M276" s="20">
        <v>55.508726826458044</v>
      </c>
      <c r="N276" s="26">
        <f t="shared" si="16"/>
        <v>4.3356031263343002E-3</v>
      </c>
      <c r="O276" s="20">
        <v>12831</v>
      </c>
      <c r="P276" s="20">
        <v>43.394515173887442</v>
      </c>
      <c r="Q276" s="26">
        <f t="shared" si="17"/>
        <v>3.3820057028982496E-3</v>
      </c>
      <c r="R276" s="20">
        <v>12707</v>
      </c>
      <c r="S276" s="20">
        <v>81.16958007025282</v>
      </c>
      <c r="T276" s="26">
        <f t="shared" si="18"/>
        <v>6.3877846911350299E-3</v>
      </c>
      <c r="U276" s="20">
        <v>12850</v>
      </c>
      <c r="V276" s="78">
        <f t="shared" si="19"/>
        <v>178.33201297749861</v>
      </c>
      <c r="W276" s="26">
        <v>1.3877977663618569E-2</v>
      </c>
    </row>
    <row r="277" spans="1:23" x14ac:dyDescent="0.25">
      <c r="A277" s="17"/>
      <c r="B277" s="17">
        <v>63040</v>
      </c>
      <c r="C277" s="17" t="s">
        <v>400</v>
      </c>
      <c r="D277" s="17">
        <v>3</v>
      </c>
      <c r="E277" s="77" t="s">
        <v>421</v>
      </c>
      <c r="F277" s="20">
        <v>10881</v>
      </c>
      <c r="G277" s="20">
        <v>643.72505570587828</v>
      </c>
      <c r="H277" s="26">
        <v>5.9160468312276289E-2</v>
      </c>
      <c r="I277" s="20">
        <v>10884</v>
      </c>
      <c r="J277" s="20">
        <v>598.67683067025359</v>
      </c>
      <c r="K277" s="26">
        <v>5.5005221487527893E-2</v>
      </c>
      <c r="L277" s="20">
        <v>10897</v>
      </c>
      <c r="M277" s="20">
        <v>566.65892755924051</v>
      </c>
      <c r="N277" s="26">
        <f t="shared" si="16"/>
        <v>5.2001369877878359E-2</v>
      </c>
      <c r="O277" s="20">
        <v>10917</v>
      </c>
      <c r="P277" s="20">
        <v>589.75447642783024</v>
      </c>
      <c r="Q277" s="26">
        <f t="shared" si="17"/>
        <v>5.4021661301440892E-2</v>
      </c>
      <c r="R277" s="20">
        <v>10964</v>
      </c>
      <c r="S277" s="20">
        <v>708.22010671828832</v>
      </c>
      <c r="T277" s="26">
        <f t="shared" si="18"/>
        <v>6.4595048040704886E-2</v>
      </c>
      <c r="U277" s="20">
        <v>11108</v>
      </c>
      <c r="V277" s="78">
        <f t="shared" si="19"/>
        <v>1005.1094129854571</v>
      </c>
      <c r="W277" s="26">
        <v>9.0485183019936716E-2</v>
      </c>
    </row>
    <row r="278" spans="1:23" x14ac:dyDescent="0.25">
      <c r="A278" s="17"/>
      <c r="B278" s="17">
        <v>72018</v>
      </c>
      <c r="C278" s="17" t="s">
        <v>610</v>
      </c>
      <c r="D278" s="17">
        <v>1</v>
      </c>
      <c r="E278" s="77" t="s">
        <v>474</v>
      </c>
      <c r="F278" s="20">
        <v>12279</v>
      </c>
      <c r="G278" s="20">
        <v>225.69053144141853</v>
      </c>
      <c r="H278" s="26">
        <v>1.8380204531429151E-2</v>
      </c>
      <c r="I278" s="20">
        <v>12338</v>
      </c>
      <c r="J278" s="20">
        <v>209.14395090892435</v>
      </c>
      <c r="K278" s="26">
        <v>1.6951203672307048E-2</v>
      </c>
      <c r="L278" s="20">
        <v>12348</v>
      </c>
      <c r="M278" s="20">
        <v>218.10379791338875</v>
      </c>
      <c r="N278" s="26">
        <f t="shared" si="16"/>
        <v>1.7663086970634009E-2</v>
      </c>
      <c r="O278" s="20">
        <v>12309</v>
      </c>
      <c r="P278" s="20">
        <v>219.15219092456508</v>
      </c>
      <c r="Q278" s="26">
        <f t="shared" si="17"/>
        <v>1.780422381384069E-2</v>
      </c>
      <c r="R278" s="20">
        <v>12277</v>
      </c>
      <c r="S278" s="20">
        <v>231.04943507865721</v>
      </c>
      <c r="T278" s="26">
        <f t="shared" si="18"/>
        <v>1.8819698222583465E-2</v>
      </c>
      <c r="U278" s="20">
        <v>12174</v>
      </c>
      <c r="V278" s="78">
        <f t="shared" si="19"/>
        <v>361.92608417303779</v>
      </c>
      <c r="W278" s="26">
        <v>2.9729430275426138E-2</v>
      </c>
    </row>
    <row r="279" spans="1:23" x14ac:dyDescent="0.25">
      <c r="A279" s="17"/>
      <c r="B279" s="17">
        <v>45060</v>
      </c>
      <c r="C279" s="17" t="s">
        <v>609</v>
      </c>
      <c r="D279" s="17">
        <v>1</v>
      </c>
      <c r="E279" s="77" t="s">
        <v>292</v>
      </c>
      <c r="F279" s="20">
        <v>6478</v>
      </c>
      <c r="G279" s="20">
        <v>38.809533669238121</v>
      </c>
      <c r="H279" s="26">
        <v>5.9909746324850448E-3</v>
      </c>
      <c r="I279" s="20">
        <v>6464</v>
      </c>
      <c r="J279" s="20">
        <v>35.146062631014658</v>
      </c>
      <c r="K279" s="26">
        <v>5.4372002832634063E-3</v>
      </c>
      <c r="L279" s="20">
        <v>6443</v>
      </c>
      <c r="M279" s="20">
        <v>24.525071254306123</v>
      </c>
      <c r="N279" s="26">
        <f t="shared" si="16"/>
        <v>3.8064676787686051E-3</v>
      </c>
      <c r="O279" s="20">
        <v>6445</v>
      </c>
      <c r="P279" s="20">
        <v>29.738305759701475</v>
      </c>
      <c r="Q279" s="26">
        <f t="shared" si="17"/>
        <v>4.6141669138404151E-3</v>
      </c>
      <c r="R279" s="20">
        <v>6447</v>
      </c>
      <c r="S279" s="20">
        <v>35.465955638982948</v>
      </c>
      <c r="T279" s="26">
        <f t="shared" si="18"/>
        <v>5.5011564509047537E-3</v>
      </c>
      <c r="U279" s="20">
        <v>6488</v>
      </c>
      <c r="V279" s="78">
        <f t="shared" si="19"/>
        <v>53.660398184095094</v>
      </c>
      <c r="W279" s="26">
        <v>8.2707148865744599E-3</v>
      </c>
    </row>
    <row r="280" spans="1:23" x14ac:dyDescent="0.25">
      <c r="A280" s="17"/>
      <c r="B280" s="17">
        <v>44029</v>
      </c>
      <c r="C280" s="17" t="s">
        <v>609</v>
      </c>
      <c r="D280" s="17">
        <v>1</v>
      </c>
      <c r="E280" s="77" t="s">
        <v>273</v>
      </c>
      <c r="F280" s="20">
        <v>8185</v>
      </c>
      <c r="G280" s="20">
        <v>60.189593586555866</v>
      </c>
      <c r="H280" s="26">
        <v>7.3536461315279007E-3</v>
      </c>
      <c r="I280" s="20">
        <v>8271</v>
      </c>
      <c r="J280" s="20">
        <v>76.15463436316999</v>
      </c>
      <c r="K280" s="26">
        <v>9.2074276826465962E-3</v>
      </c>
      <c r="L280" s="20">
        <v>8177</v>
      </c>
      <c r="M280" s="20">
        <v>48.458997328335627</v>
      </c>
      <c r="N280" s="26">
        <f t="shared" si="16"/>
        <v>5.9262562465862327E-3</v>
      </c>
      <c r="O280" s="20">
        <v>8217</v>
      </c>
      <c r="P280" s="20">
        <v>58.525025156914396</v>
      </c>
      <c r="Q280" s="26">
        <f t="shared" si="17"/>
        <v>7.1224321719501518E-3</v>
      </c>
      <c r="R280" s="20">
        <v>8267</v>
      </c>
      <c r="S280" s="20">
        <v>69.168675467724967</v>
      </c>
      <c r="T280" s="26">
        <f t="shared" si="18"/>
        <v>8.3668411113735301E-3</v>
      </c>
      <c r="U280" s="20">
        <v>8267</v>
      </c>
      <c r="V280" s="78">
        <f t="shared" si="19"/>
        <v>87.528626683727694</v>
      </c>
      <c r="W280" s="26">
        <v>1.0587713400717031E-2</v>
      </c>
    </row>
    <row r="281" spans="1:23" x14ac:dyDescent="0.25">
      <c r="A281" s="17"/>
      <c r="B281" s="17">
        <v>31043</v>
      </c>
      <c r="C281" s="17" t="s">
        <v>608</v>
      </c>
      <c r="D281" s="17">
        <v>1</v>
      </c>
      <c r="E281" s="77" t="s">
        <v>187</v>
      </c>
      <c r="F281" s="20">
        <v>33987</v>
      </c>
      <c r="G281" s="20">
        <v>665.61359739090017</v>
      </c>
      <c r="H281" s="26">
        <v>1.9584358648627422E-2</v>
      </c>
      <c r="I281" s="20">
        <v>33753</v>
      </c>
      <c r="J281" s="20">
        <v>686.68385774415844</v>
      </c>
      <c r="K281" s="26">
        <v>2.0344379988272404E-2</v>
      </c>
      <c r="L281" s="20">
        <v>33452</v>
      </c>
      <c r="M281" s="20">
        <v>802.47558661821517</v>
      </c>
      <c r="N281" s="26">
        <f t="shared" si="16"/>
        <v>2.3988867231203373E-2</v>
      </c>
      <c r="O281" s="20">
        <v>33311</v>
      </c>
      <c r="P281" s="20">
        <v>869.63103390799279</v>
      </c>
      <c r="Q281" s="26">
        <f t="shared" si="17"/>
        <v>2.6106422320194313E-2</v>
      </c>
      <c r="R281" s="20">
        <v>33197</v>
      </c>
      <c r="S281" s="20">
        <v>910.46527250242377</v>
      </c>
      <c r="T281" s="26">
        <f t="shared" si="18"/>
        <v>2.7426131051071594E-2</v>
      </c>
      <c r="U281" s="20">
        <v>33126</v>
      </c>
      <c r="V281" s="78">
        <f t="shared" si="19"/>
        <v>919.26869912412485</v>
      </c>
      <c r="W281" s="26">
        <v>2.7750670142007029E-2</v>
      </c>
    </row>
    <row r="282" spans="1:23" x14ac:dyDescent="0.25">
      <c r="A282" s="17"/>
      <c r="B282" s="17">
        <v>32010</v>
      </c>
      <c r="C282" s="17" t="s">
        <v>608</v>
      </c>
      <c r="D282" s="17">
        <v>1</v>
      </c>
      <c r="E282" s="77" t="s">
        <v>190</v>
      </c>
      <c r="F282" s="20">
        <v>8460</v>
      </c>
      <c r="G282" s="20">
        <v>21.947883106465742</v>
      </c>
      <c r="H282" s="26">
        <v>2.5943124239321208E-3</v>
      </c>
      <c r="I282" s="20">
        <v>8580</v>
      </c>
      <c r="J282" s="20">
        <v>30.924793269842933</v>
      </c>
      <c r="K282" s="26">
        <v>3.6042882598884538E-3</v>
      </c>
      <c r="L282" s="20">
        <v>8705</v>
      </c>
      <c r="M282" s="20">
        <v>26.081124381643075</v>
      </c>
      <c r="N282" s="26">
        <f t="shared" si="16"/>
        <v>2.9961084872651435E-3</v>
      </c>
      <c r="O282" s="20">
        <v>8750</v>
      </c>
      <c r="P282" s="20">
        <v>28.821680722179174</v>
      </c>
      <c r="Q282" s="26">
        <f t="shared" si="17"/>
        <v>3.2939063682490485E-3</v>
      </c>
      <c r="R282" s="20">
        <v>8733</v>
      </c>
      <c r="S282" s="20">
        <v>25.66348665009243</v>
      </c>
      <c r="T282" s="26">
        <f t="shared" si="18"/>
        <v>2.9386793370081792E-3</v>
      </c>
      <c r="U282" s="20">
        <v>8777</v>
      </c>
      <c r="V282" s="78">
        <f t="shared" si="19"/>
        <v>40.511618942018572</v>
      </c>
      <c r="W282" s="26">
        <v>4.6156567098118457E-3</v>
      </c>
    </row>
    <row r="283" spans="1:23" x14ac:dyDescent="0.25">
      <c r="A283" s="17"/>
      <c r="B283" s="17">
        <v>21011</v>
      </c>
      <c r="C283" s="17" t="s">
        <v>73</v>
      </c>
      <c r="D283" s="17">
        <v>2</v>
      </c>
      <c r="E283" s="77" t="s">
        <v>79</v>
      </c>
      <c r="F283" s="20">
        <v>20261</v>
      </c>
      <c r="G283" s="20">
        <v>5398.5800258975842</v>
      </c>
      <c r="H283" s="26">
        <v>0.26645180523654233</v>
      </c>
      <c r="I283" s="20">
        <v>21025</v>
      </c>
      <c r="J283" s="20">
        <v>5853.4805279006332</v>
      </c>
      <c r="K283" s="26">
        <v>0.27840573259931667</v>
      </c>
      <c r="L283" s="20">
        <v>21525</v>
      </c>
      <c r="M283" s="20">
        <v>6104.638123070562</v>
      </c>
      <c r="N283" s="26">
        <f t="shared" si="16"/>
        <v>0.28360688144346397</v>
      </c>
      <c r="O283" s="20">
        <v>21638</v>
      </c>
      <c r="P283" s="20">
        <v>6436.6656702314813</v>
      </c>
      <c r="Q283" s="26">
        <f t="shared" si="17"/>
        <v>0.29747045337977085</v>
      </c>
      <c r="R283" s="20">
        <v>21609</v>
      </c>
      <c r="S283" s="20">
        <v>6639.9889338661569</v>
      </c>
      <c r="T283" s="26">
        <f t="shared" si="18"/>
        <v>0.30727886222713485</v>
      </c>
      <c r="U283" s="20">
        <v>21990</v>
      </c>
      <c r="V283" s="78">
        <f t="shared" si="19"/>
        <v>6777.8283417288731</v>
      </c>
      <c r="W283" s="26">
        <v>0.30822320790035801</v>
      </c>
    </row>
    <row r="284" spans="1:23" x14ac:dyDescent="0.25">
      <c r="A284" s="17"/>
      <c r="B284" s="17">
        <v>38014</v>
      </c>
      <c r="C284" s="17" t="s">
        <v>608</v>
      </c>
      <c r="D284" s="17">
        <v>1</v>
      </c>
      <c r="E284" s="77" t="s">
        <v>239</v>
      </c>
      <c r="F284" s="20">
        <v>21968</v>
      </c>
      <c r="G284" s="20">
        <v>161.27709093370768</v>
      </c>
      <c r="H284" s="26">
        <v>7.3414553411192502E-3</v>
      </c>
      <c r="I284" s="20">
        <v>22286</v>
      </c>
      <c r="J284" s="20">
        <v>185.00087356709446</v>
      </c>
      <c r="K284" s="26">
        <v>8.3012148239744437E-3</v>
      </c>
      <c r="L284" s="20">
        <v>22180</v>
      </c>
      <c r="M284" s="20">
        <v>252.04148498756513</v>
      </c>
      <c r="N284" s="26">
        <f t="shared" si="16"/>
        <v>1.1363457393488059E-2</v>
      </c>
      <c r="O284" s="20">
        <v>22074</v>
      </c>
      <c r="P284" s="20">
        <v>326.93225435805709</v>
      </c>
      <c r="Q284" s="26">
        <f t="shared" si="17"/>
        <v>1.4810739075747807E-2</v>
      </c>
      <c r="R284" s="20">
        <v>22094</v>
      </c>
      <c r="S284" s="20">
        <v>420.86315209423071</v>
      </c>
      <c r="T284" s="26">
        <f t="shared" si="18"/>
        <v>1.9048753149915394E-2</v>
      </c>
      <c r="U284" s="20">
        <v>21910</v>
      </c>
      <c r="V284" s="78">
        <f t="shared" si="19"/>
        <v>432.04409430076157</v>
      </c>
      <c r="W284" s="26">
        <v>1.9719036709299934E-2</v>
      </c>
    </row>
    <row r="285" spans="1:23" x14ac:dyDescent="0.25">
      <c r="A285" s="17"/>
      <c r="B285" s="17">
        <v>54010</v>
      </c>
      <c r="C285" s="17" t="s">
        <v>612</v>
      </c>
      <c r="D285" s="17">
        <v>3</v>
      </c>
      <c r="E285" s="77" t="s">
        <v>339</v>
      </c>
      <c r="F285" s="20">
        <v>17806</v>
      </c>
      <c r="G285" s="20">
        <v>186.00304358719831</v>
      </c>
      <c r="H285" s="26">
        <v>1.0446088037021134E-2</v>
      </c>
      <c r="I285" s="20">
        <v>18005</v>
      </c>
      <c r="J285" s="20">
        <v>164.06497578409426</v>
      </c>
      <c r="K285" s="26">
        <v>9.1121897130849346E-3</v>
      </c>
      <c r="L285" s="20">
        <v>18132</v>
      </c>
      <c r="M285" s="20">
        <v>194.56014718728431</v>
      </c>
      <c r="N285" s="26">
        <f t="shared" si="16"/>
        <v>1.0730208867597856E-2</v>
      </c>
      <c r="O285" s="20">
        <v>18101</v>
      </c>
      <c r="P285" s="20">
        <v>221.47895512861439</v>
      </c>
      <c r="Q285" s="26">
        <f t="shared" si="17"/>
        <v>1.2235730353495077E-2</v>
      </c>
      <c r="R285" s="20">
        <v>18102</v>
      </c>
      <c r="S285" s="20">
        <v>225.45480603003645</v>
      </c>
      <c r="T285" s="26">
        <f t="shared" si="18"/>
        <v>1.245469042260725E-2</v>
      </c>
      <c r="U285" s="20">
        <v>18024</v>
      </c>
      <c r="V285" s="78">
        <f t="shared" si="19"/>
        <v>758.64684832153182</v>
      </c>
      <c r="W285" s="26">
        <v>4.2090925894448059E-2</v>
      </c>
    </row>
    <row r="286" spans="1:23" x14ac:dyDescent="0.25">
      <c r="A286" s="17"/>
      <c r="B286" s="17">
        <v>11024</v>
      </c>
      <c r="C286" s="17" t="s">
        <v>606</v>
      </c>
      <c r="D286" s="17">
        <v>1</v>
      </c>
      <c r="E286" s="77" t="s">
        <v>13</v>
      </c>
      <c r="F286" s="20">
        <v>20584</v>
      </c>
      <c r="G286" s="20">
        <v>383.27255440868385</v>
      </c>
      <c r="H286" s="26">
        <v>1.8619925884603761E-2</v>
      </c>
      <c r="I286" s="20">
        <v>20883</v>
      </c>
      <c r="J286" s="20">
        <v>334.1471363483717</v>
      </c>
      <c r="K286" s="26">
        <v>1.6000916360119317E-2</v>
      </c>
      <c r="L286" s="20">
        <v>20886</v>
      </c>
      <c r="M286" s="20">
        <v>376.03804856829663</v>
      </c>
      <c r="N286" s="26">
        <f t="shared" si="16"/>
        <v>1.8004311431978198E-2</v>
      </c>
      <c r="O286" s="20">
        <v>20873</v>
      </c>
      <c r="P286" s="20">
        <v>393.50901035426341</v>
      </c>
      <c r="Q286" s="26">
        <f t="shared" si="17"/>
        <v>1.8852537266050084E-2</v>
      </c>
      <c r="R286" s="20">
        <v>20952</v>
      </c>
      <c r="S286" s="20">
        <v>404.32305434344687</v>
      </c>
      <c r="T286" s="26">
        <f t="shared" si="18"/>
        <v>1.9297587549801778E-2</v>
      </c>
      <c r="U286" s="20">
        <v>21115</v>
      </c>
      <c r="V286" s="78">
        <f t="shared" si="19"/>
        <v>491.76808158418538</v>
      </c>
      <c r="W286" s="26">
        <v>2.3289987287908376E-2</v>
      </c>
    </row>
    <row r="287" spans="1:23" x14ac:dyDescent="0.25">
      <c r="A287" s="17"/>
      <c r="B287" s="17">
        <v>32011</v>
      </c>
      <c r="C287" s="17" t="s">
        <v>608</v>
      </c>
      <c r="D287" s="17">
        <v>1</v>
      </c>
      <c r="E287" s="77" t="s">
        <v>191</v>
      </c>
      <c r="F287" s="20">
        <v>12178</v>
      </c>
      <c r="G287" s="20">
        <v>21.096106265166675</v>
      </c>
      <c r="H287" s="26">
        <v>1.7323128810286315E-3</v>
      </c>
      <c r="I287" s="20">
        <v>12254</v>
      </c>
      <c r="J287" s="20">
        <v>32.011193101922046</v>
      </c>
      <c r="K287" s="26">
        <v>2.6123056228106777E-3</v>
      </c>
      <c r="L287" s="20">
        <v>12348</v>
      </c>
      <c r="M287" s="20">
        <v>67.71509998510183</v>
      </c>
      <c r="N287" s="26">
        <f t="shared" si="16"/>
        <v>5.4838921270733585E-3</v>
      </c>
      <c r="O287" s="20">
        <v>12415</v>
      </c>
      <c r="P287" s="20">
        <v>53.336276635534247</v>
      </c>
      <c r="Q287" s="26">
        <f t="shared" si="17"/>
        <v>4.2961157177232581E-3</v>
      </c>
      <c r="R287" s="20">
        <v>12482</v>
      </c>
      <c r="S287" s="20">
        <v>64.25405924567842</v>
      </c>
      <c r="T287" s="26">
        <f t="shared" si="18"/>
        <v>5.1477374816278178E-3</v>
      </c>
      <c r="U287" s="20">
        <v>12616</v>
      </c>
      <c r="V287" s="78">
        <f t="shared" si="19"/>
        <v>110.09514988298818</v>
      </c>
      <c r="W287" s="26">
        <v>8.7266288746820058E-3</v>
      </c>
    </row>
    <row r="288" spans="1:23" x14ac:dyDescent="0.25">
      <c r="A288" s="17"/>
      <c r="B288" s="17">
        <v>24054</v>
      </c>
      <c r="C288" s="17" t="s">
        <v>607</v>
      </c>
      <c r="D288" s="17">
        <v>1</v>
      </c>
      <c r="E288" s="77" t="s">
        <v>136</v>
      </c>
      <c r="F288" s="20">
        <v>7796</v>
      </c>
      <c r="G288" s="20">
        <v>23.704909202848295</v>
      </c>
      <c r="H288" s="26">
        <v>3.0406502312529883E-3</v>
      </c>
      <c r="I288" s="20">
        <v>7889</v>
      </c>
      <c r="J288" s="20">
        <v>25.731041211047735</v>
      </c>
      <c r="K288" s="26">
        <v>3.2616353417477166E-3</v>
      </c>
      <c r="L288" s="20">
        <v>7893</v>
      </c>
      <c r="M288" s="20">
        <v>23.809623703350727</v>
      </c>
      <c r="N288" s="26">
        <f t="shared" si="16"/>
        <v>3.0165493099392785E-3</v>
      </c>
      <c r="O288" s="20">
        <v>7930</v>
      </c>
      <c r="P288" s="20">
        <v>32.139895186878228</v>
      </c>
      <c r="Q288" s="26">
        <f t="shared" si="17"/>
        <v>4.0529502127210877E-3</v>
      </c>
      <c r="R288" s="20">
        <v>7915</v>
      </c>
      <c r="S288" s="20">
        <v>32.613165937654713</v>
      </c>
      <c r="T288" s="26">
        <f t="shared" si="18"/>
        <v>4.120425260600722E-3</v>
      </c>
      <c r="U288" s="20">
        <v>7875</v>
      </c>
      <c r="V288" s="78">
        <f t="shared" si="19"/>
        <v>78.336226911583296</v>
      </c>
      <c r="W288" s="26">
        <v>9.9474573855978781E-3</v>
      </c>
    </row>
    <row r="289" spans="1:23" x14ac:dyDescent="0.25">
      <c r="A289" s="17"/>
      <c r="B289" s="17">
        <v>24055</v>
      </c>
      <c r="C289" s="17" t="s">
        <v>607</v>
      </c>
      <c r="D289" s="17">
        <v>1</v>
      </c>
      <c r="E289" s="77" t="s">
        <v>137</v>
      </c>
      <c r="F289" s="20">
        <v>19132</v>
      </c>
      <c r="G289" s="20">
        <v>337.81051548731421</v>
      </c>
      <c r="H289" s="26">
        <v>1.765683229601266E-2</v>
      </c>
      <c r="I289" s="20">
        <v>19386</v>
      </c>
      <c r="J289" s="20">
        <v>305.68336197022268</v>
      </c>
      <c r="K289" s="26">
        <v>1.5768253480358128E-2</v>
      </c>
      <c r="L289" s="20">
        <v>19647</v>
      </c>
      <c r="M289" s="20">
        <v>352.31969262210754</v>
      </c>
      <c r="N289" s="26">
        <f t="shared" si="16"/>
        <v>1.7932493134937014E-2</v>
      </c>
      <c r="O289" s="20">
        <v>19714</v>
      </c>
      <c r="P289" s="20">
        <v>340.83881195002164</v>
      </c>
      <c r="Q289" s="26">
        <f t="shared" si="17"/>
        <v>1.7289175811607063E-2</v>
      </c>
      <c r="R289" s="20">
        <v>19979</v>
      </c>
      <c r="S289" s="20">
        <v>435.84253585320471</v>
      </c>
      <c r="T289" s="26">
        <f t="shared" si="18"/>
        <v>2.1815032576865945E-2</v>
      </c>
      <c r="U289" s="20">
        <v>20279</v>
      </c>
      <c r="V289" s="78">
        <f t="shared" si="19"/>
        <v>688.68590060505528</v>
      </c>
      <c r="W289" s="26">
        <v>3.3960545421621149E-2</v>
      </c>
    </row>
    <row r="290" spans="1:23" x14ac:dyDescent="0.25">
      <c r="A290" s="17"/>
      <c r="B290" s="17">
        <v>73040</v>
      </c>
      <c r="C290" s="17" t="s">
        <v>610</v>
      </c>
      <c r="D290" s="17">
        <v>1</v>
      </c>
      <c r="E290" s="77" t="s">
        <v>491</v>
      </c>
      <c r="F290" s="20">
        <v>8322</v>
      </c>
      <c r="G290" s="20">
        <v>25.069215846311433</v>
      </c>
      <c r="H290" s="26">
        <v>3.0124027693236521E-3</v>
      </c>
      <c r="I290" s="20">
        <v>8389</v>
      </c>
      <c r="J290" s="20">
        <v>37.159013910428165</v>
      </c>
      <c r="K290" s="26">
        <v>4.4294926582939759E-3</v>
      </c>
      <c r="L290" s="20">
        <v>8380</v>
      </c>
      <c r="M290" s="20">
        <v>78.971840892776385</v>
      </c>
      <c r="N290" s="26">
        <f t="shared" si="16"/>
        <v>9.42384736190649E-3</v>
      </c>
      <c r="O290" s="20">
        <v>8359</v>
      </c>
      <c r="P290" s="20">
        <v>61.238910844250221</v>
      </c>
      <c r="Q290" s="26">
        <f t="shared" si="17"/>
        <v>7.3261048982234981E-3</v>
      </c>
      <c r="R290" s="20">
        <v>8359</v>
      </c>
      <c r="S290" s="20">
        <v>107.57547038861802</v>
      </c>
      <c r="T290" s="26">
        <f t="shared" si="18"/>
        <v>1.2869418637231489E-2</v>
      </c>
      <c r="U290" s="20">
        <v>8442</v>
      </c>
      <c r="V290" s="78">
        <f t="shared" si="19"/>
        <v>148.53866541591361</v>
      </c>
      <c r="W290" s="26">
        <v>1.7595198461965601E-2</v>
      </c>
    </row>
    <row r="291" spans="1:23" x14ac:dyDescent="0.25">
      <c r="A291" s="17"/>
      <c r="B291" s="17">
        <v>34022</v>
      </c>
      <c r="C291" s="17" t="s">
        <v>608</v>
      </c>
      <c r="D291" s="17">
        <v>1</v>
      </c>
      <c r="E291" s="77" t="s">
        <v>205</v>
      </c>
      <c r="F291" s="20">
        <v>74868</v>
      </c>
      <c r="G291" s="20">
        <v>3882.413798342156</v>
      </c>
      <c r="H291" s="26">
        <v>5.1856785253274508E-2</v>
      </c>
      <c r="I291" s="20">
        <v>75120</v>
      </c>
      <c r="J291" s="20">
        <v>4200.2841644011833</v>
      </c>
      <c r="K291" s="26">
        <v>5.591432593718295E-2</v>
      </c>
      <c r="L291" s="20">
        <v>75219</v>
      </c>
      <c r="M291" s="20">
        <v>4776.2548302738551</v>
      </c>
      <c r="N291" s="26">
        <f t="shared" si="16"/>
        <v>6.3497983624800317E-2</v>
      </c>
      <c r="O291" s="20">
        <v>75506</v>
      </c>
      <c r="P291" s="20">
        <v>5185.2049335823904</v>
      </c>
      <c r="Q291" s="26">
        <f t="shared" si="17"/>
        <v>6.8672753603453901E-2</v>
      </c>
      <c r="R291" s="20">
        <v>75736</v>
      </c>
      <c r="S291" s="20">
        <v>5728.9737597630719</v>
      </c>
      <c r="T291" s="26">
        <f t="shared" si="18"/>
        <v>7.5643997039229319E-2</v>
      </c>
      <c r="U291" s="20">
        <v>76735</v>
      </c>
      <c r="V291" s="78">
        <f t="shared" si="19"/>
        <v>6132.6351210120765</v>
      </c>
      <c r="W291" s="26">
        <v>7.9919660142204682E-2</v>
      </c>
    </row>
    <row r="292" spans="1:23" x14ac:dyDescent="0.25">
      <c r="A292" s="17"/>
      <c r="B292" s="17">
        <v>23099</v>
      </c>
      <c r="C292" s="17" t="s">
        <v>607</v>
      </c>
      <c r="D292" s="17">
        <v>1</v>
      </c>
      <c r="E292" s="77" t="s">
        <v>114</v>
      </c>
      <c r="F292" s="20">
        <v>13402</v>
      </c>
      <c r="G292" s="20">
        <v>521.89910170211112</v>
      </c>
      <c r="H292" s="26">
        <v>3.894188193568953E-2</v>
      </c>
      <c r="I292" s="20">
        <v>13556</v>
      </c>
      <c r="J292" s="20">
        <v>478.95361375017853</v>
      </c>
      <c r="K292" s="26">
        <v>3.5331485227956518E-2</v>
      </c>
      <c r="L292" s="20">
        <v>13697</v>
      </c>
      <c r="M292" s="20">
        <v>468.66234555898546</v>
      </c>
      <c r="N292" s="26">
        <f t="shared" si="16"/>
        <v>3.4216422980140576E-2</v>
      </c>
      <c r="O292" s="20">
        <v>13713</v>
      </c>
      <c r="P292" s="20">
        <v>514.47353824887034</v>
      </c>
      <c r="Q292" s="26">
        <f t="shared" si="17"/>
        <v>3.7517212736007464E-2</v>
      </c>
      <c r="R292" s="20">
        <v>13657</v>
      </c>
      <c r="S292" s="20">
        <v>550.83624286652605</v>
      </c>
      <c r="T292" s="26">
        <f t="shared" si="18"/>
        <v>4.0333619599218426E-2</v>
      </c>
      <c r="U292" s="20">
        <v>13730</v>
      </c>
      <c r="V292" s="78">
        <f t="shared" si="19"/>
        <v>791.24451683104905</v>
      </c>
      <c r="W292" s="26">
        <v>5.7628879594395416E-2</v>
      </c>
    </row>
    <row r="293" spans="1:23" x14ac:dyDescent="0.25">
      <c r="A293" s="17"/>
      <c r="B293" s="17">
        <v>46013</v>
      </c>
      <c r="C293" s="17" t="s">
        <v>609</v>
      </c>
      <c r="D293" s="17">
        <v>1</v>
      </c>
      <c r="E293" s="77" t="s">
        <v>298</v>
      </c>
      <c r="F293" s="20">
        <v>15946</v>
      </c>
      <c r="G293" s="20">
        <v>236.23045722644505</v>
      </c>
      <c r="H293" s="26">
        <v>1.4814402184023896E-2</v>
      </c>
      <c r="I293" s="20">
        <v>16164</v>
      </c>
      <c r="J293" s="20">
        <v>200.4823076350832</v>
      </c>
      <c r="K293" s="26">
        <v>1.2403013340453056E-2</v>
      </c>
      <c r="L293" s="20">
        <v>16421</v>
      </c>
      <c r="M293" s="20">
        <v>208.32366682414261</v>
      </c>
      <c r="N293" s="26">
        <f t="shared" si="16"/>
        <v>1.2686417807937556E-2</v>
      </c>
      <c r="O293" s="20">
        <v>16541</v>
      </c>
      <c r="P293" s="20">
        <v>269.67380588804684</v>
      </c>
      <c r="Q293" s="26">
        <f t="shared" si="17"/>
        <v>1.6303355654920915E-2</v>
      </c>
      <c r="R293" s="20">
        <v>16589</v>
      </c>
      <c r="S293" s="20">
        <v>414.62867961689955</v>
      </c>
      <c r="T293" s="26">
        <f t="shared" si="18"/>
        <v>2.4994193719747999E-2</v>
      </c>
      <c r="U293" s="20">
        <v>16745</v>
      </c>
      <c r="V293" s="78">
        <f t="shared" si="19"/>
        <v>558.73671510391478</v>
      </c>
      <c r="W293" s="26">
        <v>3.3367376237916677E-2</v>
      </c>
    </row>
    <row r="294" spans="1:23" x14ac:dyDescent="0.25">
      <c r="A294" s="17"/>
      <c r="B294" s="17">
        <v>45017</v>
      </c>
      <c r="C294" s="17" t="s">
        <v>609</v>
      </c>
      <c r="D294" s="17">
        <v>1</v>
      </c>
      <c r="E294" s="77" t="s">
        <v>287</v>
      </c>
      <c r="F294" s="20">
        <v>8140</v>
      </c>
      <c r="G294" s="20">
        <v>15.715027483271975</v>
      </c>
      <c r="H294" s="26">
        <v>1.930593056913019E-3</v>
      </c>
      <c r="I294" s="20">
        <v>8123</v>
      </c>
      <c r="J294" s="20">
        <v>14.390427670518202</v>
      </c>
      <c r="K294" s="26">
        <v>1.771565637143691E-3</v>
      </c>
      <c r="L294" s="20">
        <v>8132</v>
      </c>
      <c r="M294" s="20">
        <v>17.798242021992014</v>
      </c>
      <c r="N294" s="26">
        <f t="shared" si="16"/>
        <v>2.188667243235614E-3</v>
      </c>
      <c r="O294" s="20">
        <v>8137</v>
      </c>
      <c r="P294" s="20">
        <v>24.815348175668817</v>
      </c>
      <c r="Q294" s="26">
        <f t="shared" si="17"/>
        <v>3.049692537258058E-3</v>
      </c>
      <c r="R294" s="20">
        <v>8058</v>
      </c>
      <c r="S294" s="20">
        <v>24.845907769238522</v>
      </c>
      <c r="T294" s="26">
        <f t="shared" si="18"/>
        <v>3.0833839376071632E-3</v>
      </c>
      <c r="U294" s="20"/>
      <c r="V294" s="78">
        <f t="shared" si="19"/>
        <v>0</v>
      </c>
      <c r="W294" s="26">
        <v>7.767055235623147E-3</v>
      </c>
    </row>
    <row r="295" spans="1:23" x14ac:dyDescent="0.25">
      <c r="A295" s="17"/>
      <c r="B295" s="17">
        <v>34023</v>
      </c>
      <c r="C295" s="17" t="s">
        <v>608</v>
      </c>
      <c r="D295" s="17">
        <v>1</v>
      </c>
      <c r="E295" s="77" t="s">
        <v>206</v>
      </c>
      <c r="F295" s="20">
        <v>12967</v>
      </c>
      <c r="G295" s="20">
        <v>461.79322745636324</v>
      </c>
      <c r="H295" s="26">
        <v>3.5612958082545172E-2</v>
      </c>
      <c r="I295" s="20">
        <v>13052</v>
      </c>
      <c r="J295" s="20">
        <v>636.9279664780023</v>
      </c>
      <c r="K295" s="26">
        <v>4.8799261912197543E-2</v>
      </c>
      <c r="L295" s="20">
        <v>13084</v>
      </c>
      <c r="M295" s="20">
        <v>796.91176932647147</v>
      </c>
      <c r="N295" s="26">
        <f t="shared" si="16"/>
        <v>6.0907350147238727E-2</v>
      </c>
      <c r="O295" s="20">
        <v>13140</v>
      </c>
      <c r="P295" s="20">
        <v>863.8412205089727</v>
      </c>
      <c r="Q295" s="26">
        <f t="shared" si="17"/>
        <v>6.5741340982418017E-2</v>
      </c>
      <c r="R295" s="20">
        <v>13219</v>
      </c>
      <c r="S295" s="20">
        <v>860.02249359147515</v>
      </c>
      <c r="T295" s="26">
        <f t="shared" si="18"/>
        <v>6.5059572856606032E-2</v>
      </c>
      <c r="U295" s="20">
        <v>13484</v>
      </c>
      <c r="V295" s="78">
        <f t="shared" si="19"/>
        <v>970.82314478858336</v>
      </c>
      <c r="W295" s="26">
        <v>7.1998156688562992E-2</v>
      </c>
    </row>
    <row r="296" spans="1:23" x14ac:dyDescent="0.25">
      <c r="A296" s="17"/>
      <c r="B296" s="17">
        <v>92141</v>
      </c>
      <c r="C296" s="17" t="s">
        <v>564</v>
      </c>
      <c r="D296" s="17">
        <v>3</v>
      </c>
      <c r="E296" s="77" t="s">
        <v>571</v>
      </c>
      <c r="F296" s="20">
        <v>8853</v>
      </c>
      <c r="G296" s="20">
        <v>14.761245057386285</v>
      </c>
      <c r="H296" s="26">
        <v>1.6673720837440738E-3</v>
      </c>
      <c r="I296" s="20">
        <v>8973</v>
      </c>
      <c r="J296" s="20">
        <v>20.09787775601832</v>
      </c>
      <c r="K296" s="26">
        <v>2.2398169793846341E-3</v>
      </c>
      <c r="L296" s="20">
        <v>9076</v>
      </c>
      <c r="M296" s="20">
        <v>14.679583254907467</v>
      </c>
      <c r="N296" s="26">
        <f t="shared" si="16"/>
        <v>1.6174067050360806E-3</v>
      </c>
      <c r="O296" s="20">
        <v>9060</v>
      </c>
      <c r="P296" s="20">
        <v>23.256987774506708</v>
      </c>
      <c r="Q296" s="26">
        <f t="shared" si="17"/>
        <v>2.5669964431022855E-3</v>
      </c>
      <c r="R296" s="20">
        <v>9174</v>
      </c>
      <c r="S296" s="20">
        <v>25.786862881819477</v>
      </c>
      <c r="T296" s="26">
        <f t="shared" si="18"/>
        <v>2.8108636234815214E-3</v>
      </c>
      <c r="U296" s="20">
        <v>9276</v>
      </c>
      <c r="V296" s="78">
        <f t="shared" si="19"/>
        <v>58.823153817301105</v>
      </c>
      <c r="W296" s="26">
        <v>6.3414352972510895E-3</v>
      </c>
    </row>
    <row r="297" spans="1:23" x14ac:dyDescent="0.25">
      <c r="A297" s="17"/>
      <c r="B297" s="17">
        <v>55022</v>
      </c>
      <c r="C297" s="17" t="s">
        <v>612</v>
      </c>
      <c r="D297" s="17">
        <v>3</v>
      </c>
      <c r="E297" s="77" t="s">
        <v>341</v>
      </c>
      <c r="F297" s="20">
        <v>78146</v>
      </c>
      <c r="G297" s="20">
        <v>4096.5948268596212</v>
      </c>
      <c r="H297" s="26">
        <v>5.2422322663471209E-2</v>
      </c>
      <c r="I297" s="20">
        <v>79486</v>
      </c>
      <c r="J297" s="20">
        <v>4248.1938997497782</v>
      </c>
      <c r="K297" s="26">
        <v>5.3445813096014115E-2</v>
      </c>
      <c r="L297" s="20">
        <v>80375</v>
      </c>
      <c r="M297" s="20">
        <v>4658.4937356109322</v>
      </c>
      <c r="N297" s="26">
        <f t="shared" si="16"/>
        <v>5.7959486601691222E-2</v>
      </c>
      <c r="O297" s="20">
        <v>80430</v>
      </c>
      <c r="P297" s="20">
        <v>4678.4286057475083</v>
      </c>
      <c r="Q297" s="26">
        <f t="shared" si="17"/>
        <v>5.8167706151280717E-2</v>
      </c>
      <c r="R297" s="20">
        <v>80719</v>
      </c>
      <c r="S297" s="20">
        <v>4976.8676804993747</v>
      </c>
      <c r="T297" s="26">
        <f t="shared" si="18"/>
        <v>6.1656706357850997E-2</v>
      </c>
      <c r="U297" s="20">
        <v>80757</v>
      </c>
      <c r="V297" s="78">
        <f t="shared" si="19"/>
        <v>5606.7482953341223</v>
      </c>
      <c r="W297" s="26">
        <v>6.9427396948055553E-2</v>
      </c>
    </row>
    <row r="298" spans="1:23" x14ac:dyDescent="0.25">
      <c r="A298" s="17"/>
      <c r="B298" s="17">
        <v>83031</v>
      </c>
      <c r="C298" s="17" t="s">
        <v>613</v>
      </c>
      <c r="D298" s="17">
        <v>3</v>
      </c>
      <c r="E298" s="77" t="s">
        <v>514</v>
      </c>
      <c r="F298" s="20">
        <v>4304</v>
      </c>
      <c r="G298" s="20">
        <v>62.170744919133085</v>
      </c>
      <c r="H298" s="26">
        <v>1.4444875678237242E-2</v>
      </c>
      <c r="I298" s="20">
        <v>4191</v>
      </c>
      <c r="J298" s="20">
        <v>64.698333939460667</v>
      </c>
      <c r="K298" s="26">
        <v>1.5437445463961029E-2</v>
      </c>
      <c r="L298" s="20">
        <v>4166</v>
      </c>
      <c r="M298" s="20">
        <v>51.237987012666053</v>
      </c>
      <c r="N298" s="26">
        <f t="shared" si="16"/>
        <v>1.2299084736597708E-2</v>
      </c>
      <c r="O298" s="20">
        <v>4189</v>
      </c>
      <c r="P298" s="20">
        <v>63.207854212787595</v>
      </c>
      <c r="Q298" s="26">
        <f t="shared" si="17"/>
        <v>1.5089007928571877E-2</v>
      </c>
      <c r="R298" s="20">
        <v>4162</v>
      </c>
      <c r="S298" s="20">
        <v>68.965061633017527</v>
      </c>
      <c r="T298" s="26">
        <f t="shared" si="18"/>
        <v>1.6570173386116657E-2</v>
      </c>
      <c r="U298" s="20">
        <v>4253</v>
      </c>
      <c r="V298" s="78">
        <f t="shared" si="19"/>
        <v>71.954493447425108</v>
      </c>
      <c r="W298" s="26">
        <v>1.6918526557118532E-2</v>
      </c>
    </row>
    <row r="299" spans="1:23" x14ac:dyDescent="0.25">
      <c r="A299" s="17"/>
      <c r="B299" s="17">
        <v>13053</v>
      </c>
      <c r="C299" s="17" t="s">
        <v>606</v>
      </c>
      <c r="D299" s="17">
        <v>1</v>
      </c>
      <c r="E299" s="77" t="s">
        <v>69</v>
      </c>
      <c r="F299" s="20">
        <v>15430</v>
      </c>
      <c r="G299" s="20">
        <v>107.69214367698159</v>
      </c>
      <c r="H299" s="26">
        <v>6.9794001086831876E-3</v>
      </c>
      <c r="I299" s="20">
        <v>15598</v>
      </c>
      <c r="J299" s="20">
        <v>111.03197670928581</v>
      </c>
      <c r="K299" s="26">
        <v>7.1183470130328132E-3</v>
      </c>
      <c r="L299" s="20">
        <v>15810</v>
      </c>
      <c r="M299" s="20">
        <v>116.83360591539636</v>
      </c>
      <c r="N299" s="26">
        <f t="shared" si="16"/>
        <v>7.3898548966095101E-3</v>
      </c>
      <c r="O299" s="20">
        <v>15851</v>
      </c>
      <c r="P299" s="20">
        <v>108.77995311866646</v>
      </c>
      <c r="Q299" s="26">
        <f t="shared" si="17"/>
        <v>6.862655549723453E-3</v>
      </c>
      <c r="R299" s="20">
        <v>15874</v>
      </c>
      <c r="S299" s="20">
        <v>138.65022574440545</v>
      </c>
      <c r="T299" s="26">
        <f t="shared" si="18"/>
        <v>8.7344226876909063E-3</v>
      </c>
      <c r="U299" s="20">
        <v>16101</v>
      </c>
      <c r="V299" s="78">
        <f t="shared" si="19"/>
        <v>151.27988672062546</v>
      </c>
      <c r="W299" s="26">
        <v>9.3956826731647382E-3</v>
      </c>
    </row>
    <row r="300" spans="1:23" x14ac:dyDescent="0.25">
      <c r="A300" s="17"/>
      <c r="B300" s="17">
        <v>42010</v>
      </c>
      <c r="C300" s="17" t="s">
        <v>609</v>
      </c>
      <c r="D300" s="17">
        <v>1</v>
      </c>
      <c r="E300" s="77" t="s">
        <v>254</v>
      </c>
      <c r="F300" s="20">
        <v>12207</v>
      </c>
      <c r="G300" s="20">
        <v>74.994899368340128</v>
      </c>
      <c r="H300" s="26">
        <v>6.1435978838650061E-3</v>
      </c>
      <c r="I300" s="20">
        <v>12324</v>
      </c>
      <c r="J300" s="20">
        <v>60.930435860943341</v>
      </c>
      <c r="K300" s="26">
        <v>4.9440470513585962E-3</v>
      </c>
      <c r="L300" s="20">
        <v>12405</v>
      </c>
      <c r="M300" s="20">
        <v>86.127793428795187</v>
      </c>
      <c r="N300" s="26">
        <f t="shared" si="16"/>
        <v>6.9429901998222642E-3</v>
      </c>
      <c r="O300" s="20">
        <v>12515</v>
      </c>
      <c r="P300" s="20">
        <v>86.611906223772777</v>
      </c>
      <c r="Q300" s="26">
        <f t="shared" si="17"/>
        <v>6.9206477206370581E-3</v>
      </c>
      <c r="R300" s="20">
        <v>12520</v>
      </c>
      <c r="S300" s="20">
        <v>111.91684695464099</v>
      </c>
      <c r="T300" s="26">
        <f t="shared" si="18"/>
        <v>8.9390452839170111E-3</v>
      </c>
      <c r="U300" s="20">
        <v>12370</v>
      </c>
      <c r="V300" s="78">
        <f t="shared" si="19"/>
        <v>112.45156343912785</v>
      </c>
      <c r="W300" s="26">
        <v>9.0906680225649027E-3</v>
      </c>
    </row>
    <row r="301" spans="1:23" x14ac:dyDescent="0.25">
      <c r="A301" s="17"/>
      <c r="B301" s="17">
        <v>73042</v>
      </c>
      <c r="C301" s="17" t="s">
        <v>610</v>
      </c>
      <c r="D301" s="17">
        <v>1</v>
      </c>
      <c r="E301" s="77" t="s">
        <v>492</v>
      </c>
      <c r="F301" s="20">
        <v>25492</v>
      </c>
      <c r="G301" s="20">
        <v>766.18641654046257</v>
      </c>
      <c r="H301" s="26">
        <v>3.0055955458201104E-2</v>
      </c>
      <c r="I301" s="20">
        <v>25678</v>
      </c>
      <c r="J301" s="20">
        <v>733.98407888840188</v>
      </c>
      <c r="K301" s="26">
        <v>2.8584160716893913E-2</v>
      </c>
      <c r="L301" s="20">
        <v>25731</v>
      </c>
      <c r="M301" s="20">
        <v>751.62464649667913</v>
      </c>
      <c r="N301" s="26">
        <f t="shared" si="16"/>
        <v>2.921086030456178E-2</v>
      </c>
      <c r="O301" s="20">
        <v>25793</v>
      </c>
      <c r="P301" s="20">
        <v>894.38892694702497</v>
      </c>
      <c r="Q301" s="26">
        <f t="shared" si="17"/>
        <v>3.467564559946594E-2</v>
      </c>
      <c r="R301" s="20">
        <v>25800</v>
      </c>
      <c r="S301" s="20">
        <v>962.28717426849425</v>
      </c>
      <c r="T301" s="26">
        <f t="shared" si="18"/>
        <v>3.7297952491026909E-2</v>
      </c>
      <c r="U301" s="20">
        <v>25841</v>
      </c>
      <c r="V301" s="78">
        <f t="shared" si="19"/>
        <v>1369.6076192442099</v>
      </c>
      <c r="W301" s="26">
        <v>5.3001339702186831E-2</v>
      </c>
    </row>
    <row r="302" spans="1:23" x14ac:dyDescent="0.25">
      <c r="A302" s="17"/>
      <c r="B302" s="17">
        <v>24059</v>
      </c>
      <c r="C302" s="17" t="s">
        <v>607</v>
      </c>
      <c r="D302" s="17">
        <v>1</v>
      </c>
      <c r="E302" s="77" t="s">
        <v>138</v>
      </c>
      <c r="F302" s="20">
        <v>15441</v>
      </c>
      <c r="G302" s="20">
        <v>194.66617952399756</v>
      </c>
      <c r="H302" s="26">
        <v>1.2607096659801668E-2</v>
      </c>
      <c r="I302" s="20">
        <v>15719</v>
      </c>
      <c r="J302" s="20">
        <v>197.68889901084827</v>
      </c>
      <c r="K302" s="26">
        <v>1.2576429735406087E-2</v>
      </c>
      <c r="L302" s="20">
        <v>15840</v>
      </c>
      <c r="M302" s="20">
        <v>227.94746738804542</v>
      </c>
      <c r="N302" s="26">
        <f t="shared" si="16"/>
        <v>1.4390622941164484E-2</v>
      </c>
      <c r="O302" s="20">
        <v>15944</v>
      </c>
      <c r="P302" s="20">
        <v>256.9238749748302</v>
      </c>
      <c r="Q302" s="26">
        <f t="shared" si="17"/>
        <v>1.6114141681813233E-2</v>
      </c>
      <c r="R302" s="20">
        <v>15919</v>
      </c>
      <c r="S302" s="20">
        <v>296.13872212175175</v>
      </c>
      <c r="T302" s="26">
        <f t="shared" si="18"/>
        <v>1.8602847045778741E-2</v>
      </c>
      <c r="U302" s="20">
        <v>15951</v>
      </c>
      <c r="V302" s="78">
        <f t="shared" si="19"/>
        <v>383.33201994193456</v>
      </c>
      <c r="W302" s="26">
        <v>2.4031848783269673E-2</v>
      </c>
    </row>
    <row r="303" spans="1:23" x14ac:dyDescent="0.25">
      <c r="A303" s="17"/>
      <c r="B303" s="17">
        <v>33040</v>
      </c>
      <c r="C303" s="17" t="s">
        <v>608</v>
      </c>
      <c r="D303" s="17">
        <v>1</v>
      </c>
      <c r="E303" s="77" t="s">
        <v>199</v>
      </c>
      <c r="F303" s="20">
        <v>7846</v>
      </c>
      <c r="G303" s="20">
        <v>29.921493511958371</v>
      </c>
      <c r="H303" s="26">
        <v>3.8135984593370342E-3</v>
      </c>
      <c r="I303" s="20">
        <v>8018</v>
      </c>
      <c r="J303" s="20">
        <v>66.67955018722003</v>
      </c>
      <c r="K303" s="26">
        <v>8.3162322508381174E-3</v>
      </c>
      <c r="L303" s="20">
        <v>8015</v>
      </c>
      <c r="M303" s="20">
        <v>86.789187953130039</v>
      </c>
      <c r="N303" s="26">
        <f t="shared" si="16"/>
        <v>1.082834534661635E-2</v>
      </c>
      <c r="O303" s="20">
        <v>7940</v>
      </c>
      <c r="P303" s="20">
        <v>120.8164114119563</v>
      </c>
      <c r="Q303" s="26">
        <f t="shared" si="17"/>
        <v>1.5216172721908854E-2</v>
      </c>
      <c r="R303" s="20">
        <v>7948</v>
      </c>
      <c r="S303" s="20">
        <v>111.41174168362716</v>
      </c>
      <c r="T303" s="26">
        <f t="shared" si="18"/>
        <v>1.4017581993410563E-2</v>
      </c>
      <c r="U303" s="20">
        <v>7819</v>
      </c>
      <c r="V303" s="78">
        <f t="shared" si="19"/>
        <v>120.34854079426788</v>
      </c>
      <c r="W303" s="26">
        <v>1.5391807238044236E-2</v>
      </c>
    </row>
    <row r="304" spans="1:23" x14ac:dyDescent="0.25">
      <c r="A304" s="17"/>
      <c r="B304" s="17">
        <v>25119</v>
      </c>
      <c r="C304" s="17" t="s">
        <v>611</v>
      </c>
      <c r="D304" s="17">
        <v>3</v>
      </c>
      <c r="E304" s="77" t="s">
        <v>172</v>
      </c>
      <c r="F304" s="20">
        <v>14076</v>
      </c>
      <c r="G304" s="20">
        <v>110.89230152829388</v>
      </c>
      <c r="H304" s="26">
        <v>7.878111788028835E-3</v>
      </c>
      <c r="I304" s="20">
        <v>14180</v>
      </c>
      <c r="J304" s="20">
        <v>87.339031889467776</v>
      </c>
      <c r="K304" s="26">
        <v>6.1593111346592228E-3</v>
      </c>
      <c r="L304" s="20">
        <v>14195</v>
      </c>
      <c r="M304" s="20">
        <v>86.69405061701849</v>
      </c>
      <c r="N304" s="26">
        <f t="shared" si="16"/>
        <v>6.1073653129283898E-3</v>
      </c>
      <c r="O304" s="20">
        <v>14133</v>
      </c>
      <c r="P304" s="20">
        <v>113.53272628935629</v>
      </c>
      <c r="Q304" s="26">
        <f t="shared" si="17"/>
        <v>8.0331653781473347E-3</v>
      </c>
      <c r="R304" s="20">
        <v>14212</v>
      </c>
      <c r="S304" s="20">
        <v>124.28101510504197</v>
      </c>
      <c r="T304" s="26">
        <f t="shared" si="18"/>
        <v>8.7447941954012075E-3</v>
      </c>
      <c r="U304" s="20">
        <v>14244</v>
      </c>
      <c r="V304" s="78">
        <f t="shared" si="19"/>
        <v>216.8610362265531</v>
      </c>
      <c r="W304" s="26">
        <v>1.5224728743790585E-2</v>
      </c>
    </row>
    <row r="305" spans="1:23" x14ac:dyDescent="0.25">
      <c r="A305" s="17"/>
      <c r="B305" s="17">
        <v>55035</v>
      </c>
      <c r="C305" s="17" t="s">
        <v>612</v>
      </c>
      <c r="D305" s="17">
        <v>3</v>
      </c>
      <c r="E305" s="77" t="s">
        <v>343</v>
      </c>
      <c r="F305" s="20">
        <v>8269</v>
      </c>
      <c r="G305" s="20">
        <v>77.29692408298942</v>
      </c>
      <c r="H305" s="26">
        <v>9.3477958741068345E-3</v>
      </c>
      <c r="I305" s="20">
        <v>8249</v>
      </c>
      <c r="J305" s="20">
        <v>68.3201080266671</v>
      </c>
      <c r="K305" s="26">
        <v>8.2822291219138196E-3</v>
      </c>
      <c r="L305" s="20">
        <v>8454</v>
      </c>
      <c r="M305" s="20">
        <v>80.951125208199343</v>
      </c>
      <c r="N305" s="26">
        <f t="shared" si="16"/>
        <v>9.5754820449727163E-3</v>
      </c>
      <c r="O305" s="20">
        <v>8472</v>
      </c>
      <c r="P305" s="20">
        <v>93.855604655556931</v>
      </c>
      <c r="Q305" s="26">
        <f t="shared" si="17"/>
        <v>1.107832916142079E-2</v>
      </c>
      <c r="R305" s="20">
        <v>8552</v>
      </c>
      <c r="S305" s="20">
        <v>99.857849526251115</v>
      </c>
      <c r="T305" s="26">
        <f t="shared" si="18"/>
        <v>1.1676549289786146E-2</v>
      </c>
      <c r="U305" s="20">
        <v>8716</v>
      </c>
      <c r="V305" s="78">
        <f t="shared" si="19"/>
        <v>170.6313665199938</v>
      </c>
      <c r="W305" s="26">
        <v>1.9576797443780842E-2</v>
      </c>
    </row>
    <row r="306" spans="1:23" x14ac:dyDescent="0.25">
      <c r="A306" s="17"/>
      <c r="B306" s="17">
        <v>42011</v>
      </c>
      <c r="C306" s="17" t="s">
        <v>609</v>
      </c>
      <c r="D306" s="17">
        <v>1</v>
      </c>
      <c r="E306" s="77" t="s">
        <v>255</v>
      </c>
      <c r="F306" s="20">
        <v>18241</v>
      </c>
      <c r="G306" s="20">
        <v>367.44254223250601</v>
      </c>
      <c r="H306" s="26">
        <v>2.0143771845430952E-2</v>
      </c>
      <c r="I306" s="20">
        <v>18471</v>
      </c>
      <c r="J306" s="20">
        <v>359.28850430048277</v>
      </c>
      <c r="K306" s="26">
        <v>1.9451491760082443E-2</v>
      </c>
      <c r="L306" s="20">
        <v>18718</v>
      </c>
      <c r="M306" s="20">
        <v>429.92686457026008</v>
      </c>
      <c r="N306" s="26">
        <f t="shared" si="16"/>
        <v>2.2968632576678069E-2</v>
      </c>
      <c r="O306" s="20">
        <v>18843</v>
      </c>
      <c r="P306" s="20">
        <v>483.91295175741334</v>
      </c>
      <c r="Q306" s="26">
        <f t="shared" si="17"/>
        <v>2.5681311455575721E-2</v>
      </c>
      <c r="R306" s="20">
        <v>19066</v>
      </c>
      <c r="S306" s="20">
        <v>504.07631543981643</v>
      </c>
      <c r="T306" s="26">
        <f t="shared" si="18"/>
        <v>2.6438493414445423E-2</v>
      </c>
      <c r="U306" s="20">
        <v>19321</v>
      </c>
      <c r="V306" s="78">
        <f t="shared" si="19"/>
        <v>571.19111588414808</v>
      </c>
      <c r="W306" s="26">
        <v>2.9563227363187623E-2</v>
      </c>
    </row>
    <row r="307" spans="1:23" x14ac:dyDescent="0.25">
      <c r="A307" s="17"/>
      <c r="B307" s="17">
        <v>41034</v>
      </c>
      <c r="C307" s="17" t="s">
        <v>609</v>
      </c>
      <c r="D307" s="17">
        <v>1</v>
      </c>
      <c r="E307" s="77" t="s">
        <v>246</v>
      </c>
      <c r="F307" s="20">
        <v>17889</v>
      </c>
      <c r="G307" s="20">
        <v>108.15631194442334</v>
      </c>
      <c r="H307" s="26">
        <v>6.0459674629338329E-3</v>
      </c>
      <c r="I307" s="20">
        <v>18074</v>
      </c>
      <c r="J307" s="20">
        <v>97.169346188970025</v>
      </c>
      <c r="K307" s="26">
        <v>5.3761948760080794E-3</v>
      </c>
      <c r="L307" s="20">
        <v>18237</v>
      </c>
      <c r="M307" s="20">
        <v>108.1482456299175</v>
      </c>
      <c r="N307" s="26">
        <f t="shared" si="16"/>
        <v>5.9301554877401706E-3</v>
      </c>
      <c r="O307" s="20">
        <v>18399</v>
      </c>
      <c r="P307" s="20">
        <v>139.80831087267657</v>
      </c>
      <c r="Q307" s="26">
        <f t="shared" si="17"/>
        <v>7.5986907371420496E-3</v>
      </c>
      <c r="R307" s="20">
        <v>18449</v>
      </c>
      <c r="S307" s="20">
        <v>156.01907037437823</v>
      </c>
      <c r="T307" s="26">
        <f t="shared" si="18"/>
        <v>8.4567765393451268E-3</v>
      </c>
      <c r="U307" s="20">
        <v>18701</v>
      </c>
      <c r="V307" s="78">
        <f t="shared" si="19"/>
        <v>271.64534489939115</v>
      </c>
      <c r="W307" s="26">
        <v>1.4525712255996533E-2</v>
      </c>
    </row>
    <row r="308" spans="1:23" x14ac:dyDescent="0.25">
      <c r="A308" s="17"/>
      <c r="B308" s="17">
        <v>36010</v>
      </c>
      <c r="C308" s="17" t="s">
        <v>608</v>
      </c>
      <c r="D308" s="17">
        <v>1</v>
      </c>
      <c r="E308" s="77" t="s">
        <v>223</v>
      </c>
      <c r="F308" s="20">
        <v>9583</v>
      </c>
      <c r="G308" s="20">
        <v>59.8307015718093</v>
      </c>
      <c r="H308" s="26">
        <v>6.2434208047385262E-3</v>
      </c>
      <c r="I308" s="20">
        <v>9523</v>
      </c>
      <c r="J308" s="20">
        <v>46.82990237918704</v>
      </c>
      <c r="K308" s="26">
        <v>4.9175577422227281E-3</v>
      </c>
      <c r="L308" s="20">
        <v>9507</v>
      </c>
      <c r="M308" s="20">
        <v>60.820296300779383</v>
      </c>
      <c r="N308" s="26">
        <f t="shared" si="16"/>
        <v>6.3974225624044787E-3</v>
      </c>
      <c r="O308" s="20">
        <v>9530</v>
      </c>
      <c r="P308" s="20">
        <v>54.403807930199584</v>
      </c>
      <c r="Q308" s="26">
        <f t="shared" si="17"/>
        <v>5.7086891847009007E-3</v>
      </c>
      <c r="R308" s="20">
        <v>9607</v>
      </c>
      <c r="S308" s="20">
        <v>67.142635954710897</v>
      </c>
      <c r="T308" s="26">
        <f t="shared" si="18"/>
        <v>6.9889284849287909E-3</v>
      </c>
      <c r="U308" s="20">
        <v>9695</v>
      </c>
      <c r="V308" s="78">
        <f t="shared" si="19"/>
        <v>92.412618161392999</v>
      </c>
      <c r="W308" s="26">
        <v>9.5319874328409493E-3</v>
      </c>
    </row>
    <row r="309" spans="1:23" x14ac:dyDescent="0.25">
      <c r="A309" s="17"/>
      <c r="B309" s="17">
        <v>84033</v>
      </c>
      <c r="C309" s="17" t="s">
        <v>613</v>
      </c>
      <c r="D309" s="17">
        <v>3</v>
      </c>
      <c r="E309" s="77" t="s">
        <v>524</v>
      </c>
      <c r="F309" s="20">
        <v>4730</v>
      </c>
      <c r="G309" s="20">
        <v>33.072329000770253</v>
      </c>
      <c r="H309" s="26">
        <v>6.9920357295497363E-3</v>
      </c>
      <c r="I309" s="20">
        <v>4903</v>
      </c>
      <c r="J309" s="20">
        <v>23.890277892614819</v>
      </c>
      <c r="K309" s="26">
        <v>4.8725837023485255E-3</v>
      </c>
      <c r="L309" s="20">
        <v>5118</v>
      </c>
      <c r="M309" s="20">
        <v>62.678353766506312</v>
      </c>
      <c r="N309" s="26">
        <f t="shared" si="16"/>
        <v>1.2246649817605766E-2</v>
      </c>
      <c r="O309" s="20">
        <v>5180</v>
      </c>
      <c r="P309" s="20">
        <v>42.300915002565795</v>
      </c>
      <c r="Q309" s="26">
        <f t="shared" si="17"/>
        <v>8.166199807445134E-3</v>
      </c>
      <c r="R309" s="20">
        <v>5239</v>
      </c>
      <c r="S309" s="20">
        <v>44.411245379711467</v>
      </c>
      <c r="T309" s="26">
        <f t="shared" si="18"/>
        <v>8.47704626449923E-3</v>
      </c>
      <c r="U309" s="20">
        <v>5471</v>
      </c>
      <c r="V309" s="78">
        <f t="shared" si="19"/>
        <v>47.453379974567291</v>
      </c>
      <c r="W309" s="26">
        <v>8.6736209056054274E-3</v>
      </c>
    </row>
    <row r="310" spans="1:23" x14ac:dyDescent="0.25">
      <c r="A310" s="17"/>
      <c r="B310" s="17">
        <v>34025</v>
      </c>
      <c r="C310" s="17" t="s">
        <v>608</v>
      </c>
      <c r="D310" s="17">
        <v>1</v>
      </c>
      <c r="E310" s="77" t="s">
        <v>207</v>
      </c>
      <c r="F310" s="20">
        <v>5647</v>
      </c>
      <c r="G310" s="20">
        <v>53.980339744498735</v>
      </c>
      <c r="H310" s="26">
        <v>9.5591180705682198E-3</v>
      </c>
      <c r="I310" s="20">
        <v>5730</v>
      </c>
      <c r="J310" s="20">
        <v>77.517705062377573</v>
      </c>
      <c r="K310" s="26">
        <v>1.3528395298844254E-2</v>
      </c>
      <c r="L310" s="20">
        <v>5743</v>
      </c>
      <c r="M310" s="20">
        <v>76.14978441974219</v>
      </c>
      <c r="N310" s="26">
        <f t="shared" si="16"/>
        <v>1.3259582869535467E-2</v>
      </c>
      <c r="O310" s="20">
        <v>5746</v>
      </c>
      <c r="P310" s="20">
        <v>78.44558519873371</v>
      </c>
      <c r="Q310" s="26">
        <f t="shared" si="17"/>
        <v>1.3652207657280492E-2</v>
      </c>
      <c r="R310" s="20">
        <v>5768</v>
      </c>
      <c r="S310" s="20">
        <v>87.742965443124092</v>
      </c>
      <c r="T310" s="26">
        <f t="shared" si="18"/>
        <v>1.5212025909002096E-2</v>
      </c>
      <c r="U310" s="20">
        <v>5747</v>
      </c>
      <c r="V310" s="78">
        <f t="shared" si="19"/>
        <v>120.08508125002844</v>
      </c>
      <c r="W310" s="26">
        <v>2.089526383330928E-2</v>
      </c>
    </row>
    <row r="311" spans="1:23" x14ac:dyDescent="0.25">
      <c r="A311" s="17"/>
      <c r="B311" s="17">
        <v>23104</v>
      </c>
      <c r="C311" s="17" t="s">
        <v>607</v>
      </c>
      <c r="D311" s="17">
        <v>1</v>
      </c>
      <c r="E311" s="77" t="s">
        <v>119</v>
      </c>
      <c r="F311" s="20">
        <v>8873</v>
      </c>
      <c r="G311" s="20">
        <v>110.3193191368137</v>
      </c>
      <c r="H311" s="26">
        <v>1.2433147654323646E-2</v>
      </c>
      <c r="I311" s="20">
        <v>8879</v>
      </c>
      <c r="J311" s="20">
        <v>69.675279865853597</v>
      </c>
      <c r="K311" s="26">
        <v>7.8471989937891201E-3</v>
      </c>
      <c r="L311" s="20">
        <v>8963</v>
      </c>
      <c r="M311" s="20">
        <v>117.67558702039557</v>
      </c>
      <c r="N311" s="26">
        <f t="shared" si="16"/>
        <v>1.3129040167398813E-2</v>
      </c>
      <c r="O311" s="20">
        <v>9033</v>
      </c>
      <c r="P311" s="20">
        <v>135.01988010639928</v>
      </c>
      <c r="Q311" s="26">
        <f t="shared" si="17"/>
        <v>1.4947401760920988E-2</v>
      </c>
      <c r="R311" s="20">
        <v>9033</v>
      </c>
      <c r="S311" s="20">
        <v>150.73174560940868</v>
      </c>
      <c r="T311" s="26">
        <f t="shared" si="18"/>
        <v>1.6686786849264772E-2</v>
      </c>
      <c r="U311" s="20">
        <v>9074</v>
      </c>
      <c r="V311" s="78">
        <f t="shared" si="19"/>
        <v>153.36764421303982</v>
      </c>
      <c r="W311" s="26">
        <v>1.6901878357178733E-2</v>
      </c>
    </row>
    <row r="312" spans="1:23" x14ac:dyDescent="0.25">
      <c r="A312" s="17"/>
      <c r="B312" s="17">
        <v>53046</v>
      </c>
      <c r="C312" s="17" t="s">
        <v>612</v>
      </c>
      <c r="D312" s="17">
        <v>3</v>
      </c>
      <c r="E312" s="77" t="s">
        <v>330</v>
      </c>
      <c r="F312" s="20">
        <v>4250</v>
      </c>
      <c r="G312" s="20">
        <v>28.337648478503478</v>
      </c>
      <c r="H312" s="26">
        <v>6.6676819949419951E-3</v>
      </c>
      <c r="I312" s="20">
        <v>4283</v>
      </c>
      <c r="J312" s="20">
        <v>16.46268831669893</v>
      </c>
      <c r="K312" s="26">
        <v>3.8437283018209036E-3</v>
      </c>
      <c r="L312" s="20">
        <v>4370</v>
      </c>
      <c r="M312" s="20">
        <v>29.140042457691095</v>
      </c>
      <c r="N312" s="26">
        <f t="shared" si="16"/>
        <v>6.6682019353984196E-3</v>
      </c>
      <c r="O312" s="20">
        <v>4384</v>
      </c>
      <c r="P312" s="20">
        <v>22.252577694149814</v>
      </c>
      <c r="Q312" s="26">
        <f t="shared" si="17"/>
        <v>5.0758617003078951E-3</v>
      </c>
      <c r="R312" s="20">
        <v>4466</v>
      </c>
      <c r="S312" s="20">
        <v>19.40505521569299</v>
      </c>
      <c r="T312" s="26">
        <f t="shared" si="18"/>
        <v>4.3450638637915337E-3</v>
      </c>
      <c r="U312" s="20">
        <v>4525</v>
      </c>
      <c r="V312" s="78">
        <f t="shared" si="19"/>
        <v>44.936368339126787</v>
      </c>
      <c r="W312" s="26">
        <v>9.9306891357186268E-3</v>
      </c>
    </row>
    <row r="313" spans="1:23" x14ac:dyDescent="0.25">
      <c r="A313" s="17"/>
      <c r="B313" s="17">
        <v>71034</v>
      </c>
      <c r="C313" s="17" t="s">
        <v>610</v>
      </c>
      <c r="D313" s="17">
        <v>1</v>
      </c>
      <c r="E313" s="77" t="s">
        <v>463</v>
      </c>
      <c r="F313" s="20">
        <v>15070</v>
      </c>
      <c r="G313" s="20">
        <v>1278.6378885273868</v>
      </c>
      <c r="H313" s="26">
        <v>8.4846575217477557E-2</v>
      </c>
      <c r="I313" s="20">
        <v>15178</v>
      </c>
      <c r="J313" s="20">
        <v>1346.8669288250414</v>
      </c>
      <c r="K313" s="26">
        <v>8.8738103098237014E-2</v>
      </c>
      <c r="L313" s="20">
        <v>15213</v>
      </c>
      <c r="M313" s="20">
        <v>1374.6147473622718</v>
      </c>
      <c r="N313" s="26">
        <f t="shared" si="16"/>
        <v>9.0357900963798851E-2</v>
      </c>
      <c r="O313" s="20">
        <v>15358</v>
      </c>
      <c r="P313" s="20">
        <v>1600.337994963201</v>
      </c>
      <c r="Q313" s="26">
        <f t="shared" si="17"/>
        <v>0.10420223954702441</v>
      </c>
      <c r="R313" s="20">
        <v>15526</v>
      </c>
      <c r="S313" s="20">
        <v>1679.0760138433959</v>
      </c>
      <c r="T313" s="26">
        <f t="shared" si="18"/>
        <v>0.10814607843896663</v>
      </c>
      <c r="U313" s="20">
        <v>15755</v>
      </c>
      <c r="V313" s="78">
        <f t="shared" si="19"/>
        <v>1746.201964217865</v>
      </c>
      <c r="W313" s="26">
        <v>0.11083478033753506</v>
      </c>
    </row>
    <row r="314" spans="1:23" x14ac:dyDescent="0.25">
      <c r="A314" s="17"/>
      <c r="B314" s="17">
        <v>52075</v>
      </c>
      <c r="C314" s="17" t="s">
        <v>612</v>
      </c>
      <c r="D314" s="17">
        <v>3</v>
      </c>
      <c r="E314" s="77" t="s">
        <v>324</v>
      </c>
      <c r="F314" s="20">
        <v>9091</v>
      </c>
      <c r="G314" s="20">
        <v>124.39713241946706</v>
      </c>
      <c r="H314" s="26">
        <v>1.368354773066407E-2</v>
      </c>
      <c r="I314" s="20">
        <v>9165</v>
      </c>
      <c r="J314" s="20">
        <v>123.68159536160428</v>
      </c>
      <c r="K314" s="26">
        <v>1.349499131059512E-2</v>
      </c>
      <c r="L314" s="20">
        <v>9264</v>
      </c>
      <c r="M314" s="20">
        <v>136.84556173859318</v>
      </c>
      <c r="N314" s="26">
        <f t="shared" si="16"/>
        <v>1.4771757527913772E-2</v>
      </c>
      <c r="O314" s="20">
        <v>9367</v>
      </c>
      <c r="P314" s="20">
        <v>141.19589559547757</v>
      </c>
      <c r="Q314" s="26">
        <f t="shared" si="17"/>
        <v>1.5073758470745977E-2</v>
      </c>
      <c r="R314" s="20">
        <v>9401</v>
      </c>
      <c r="S314" s="20">
        <v>142.68654882989108</v>
      </c>
      <c r="T314" s="26">
        <f t="shared" si="18"/>
        <v>1.5177805428134355E-2</v>
      </c>
      <c r="U314" s="20">
        <v>9451</v>
      </c>
      <c r="V314" s="78">
        <f t="shared" si="19"/>
        <v>146.37988671678175</v>
      </c>
      <c r="W314" s="26">
        <v>1.5488296129169585E-2</v>
      </c>
    </row>
    <row r="315" spans="1:23" x14ac:dyDescent="0.25">
      <c r="A315" s="17"/>
      <c r="B315" s="17">
        <v>55023</v>
      </c>
      <c r="C315" s="17" t="s">
        <v>612</v>
      </c>
      <c r="D315" s="17">
        <v>3</v>
      </c>
      <c r="E315" s="77" t="s">
        <v>342</v>
      </c>
      <c r="F315" s="20">
        <v>18399</v>
      </c>
      <c r="G315" s="20">
        <v>211.83737806441485</v>
      </c>
      <c r="H315" s="26">
        <v>1.1513526716909335E-2</v>
      </c>
      <c r="I315" s="20">
        <v>18471</v>
      </c>
      <c r="J315" s="20">
        <v>232.1558149608322</v>
      </c>
      <c r="K315" s="26">
        <v>1.2568665202795311E-2</v>
      </c>
      <c r="L315" s="20">
        <v>18564</v>
      </c>
      <c r="M315" s="20">
        <v>218.01294878079369</v>
      </c>
      <c r="N315" s="26">
        <f t="shared" si="16"/>
        <v>1.1743856323033489E-2</v>
      </c>
      <c r="O315" s="20">
        <v>18610</v>
      </c>
      <c r="P315" s="20">
        <v>255.85258449819355</v>
      </c>
      <c r="Q315" s="26">
        <f t="shared" si="17"/>
        <v>1.3748123831176439E-2</v>
      </c>
      <c r="R315" s="20">
        <v>18580</v>
      </c>
      <c r="S315" s="20">
        <v>294.38134328369676</v>
      </c>
      <c r="T315" s="26">
        <f t="shared" si="18"/>
        <v>1.5843990488896488E-2</v>
      </c>
      <c r="U315" s="20">
        <v>18656</v>
      </c>
      <c r="V315" s="78">
        <f t="shared" si="19"/>
        <v>340.02902887635207</v>
      </c>
      <c r="W315" s="26">
        <v>1.8226255835996574E-2</v>
      </c>
    </row>
    <row r="316" spans="1:23" x14ac:dyDescent="0.25">
      <c r="A316" s="17"/>
      <c r="B316" s="17">
        <v>24062</v>
      </c>
      <c r="C316" s="17" t="s">
        <v>607</v>
      </c>
      <c r="D316" s="17">
        <v>1</v>
      </c>
      <c r="E316" s="77" t="s">
        <v>139</v>
      </c>
      <c r="F316" s="20">
        <v>96942</v>
      </c>
      <c r="G316" s="20">
        <v>6355.1841078021171</v>
      </c>
      <c r="H316" s="26">
        <v>6.5556560704360514E-2</v>
      </c>
      <c r="I316" s="20">
        <v>97692</v>
      </c>
      <c r="J316" s="20">
        <v>6424.8469526374629</v>
      </c>
      <c r="K316" s="26">
        <v>6.5766357047019844E-2</v>
      </c>
      <c r="L316" s="20">
        <v>98376</v>
      </c>
      <c r="M316" s="20">
        <v>7072.0599800364253</v>
      </c>
      <c r="N316" s="26">
        <f t="shared" si="16"/>
        <v>7.188806192604319E-2</v>
      </c>
      <c r="O316" s="20">
        <v>99288</v>
      </c>
      <c r="P316" s="20">
        <v>7521.7068427638305</v>
      </c>
      <c r="Q316" s="26">
        <f t="shared" si="17"/>
        <v>7.575645438284416E-2</v>
      </c>
      <c r="R316" s="20">
        <v>100291</v>
      </c>
      <c r="S316" s="20">
        <v>8638.3273962084222</v>
      </c>
      <c r="T316" s="26">
        <f t="shared" si="18"/>
        <v>8.6132628014561841E-2</v>
      </c>
      <c r="U316" s="20">
        <v>101624</v>
      </c>
      <c r="V316" s="78">
        <f t="shared" si="19"/>
        <v>9990.5514027707832</v>
      </c>
      <c r="W316" s="26">
        <v>9.8308976253353372E-2</v>
      </c>
    </row>
    <row r="317" spans="1:23" x14ac:dyDescent="0.25">
      <c r="A317" s="17"/>
      <c r="B317" s="17">
        <v>57094</v>
      </c>
      <c r="C317" s="17" t="s">
        <v>612</v>
      </c>
      <c r="D317" s="17">
        <v>3</v>
      </c>
      <c r="E317" s="77" t="s">
        <v>369</v>
      </c>
      <c r="F317" s="20">
        <v>13525</v>
      </c>
      <c r="G317" s="20">
        <v>105.18760145248926</v>
      </c>
      <c r="H317" s="26">
        <v>7.7772718264317387E-3</v>
      </c>
      <c r="I317" s="20">
        <v>13610</v>
      </c>
      <c r="J317" s="20">
        <v>116.47504111102336</v>
      </c>
      <c r="K317" s="26">
        <v>8.558048575387462E-3</v>
      </c>
      <c r="L317" s="20">
        <v>13625</v>
      </c>
      <c r="M317" s="20">
        <v>127.86629019271567</v>
      </c>
      <c r="N317" s="26">
        <f t="shared" si="16"/>
        <v>9.3846818490066538E-3</v>
      </c>
      <c r="O317" s="20">
        <v>13699</v>
      </c>
      <c r="P317" s="20">
        <v>121.71537856457029</v>
      </c>
      <c r="Q317" s="26">
        <f t="shared" si="17"/>
        <v>8.8849827406796318E-3</v>
      </c>
      <c r="R317" s="20">
        <v>13814</v>
      </c>
      <c r="S317" s="20">
        <v>144.5713527637414</v>
      </c>
      <c r="T317" s="26">
        <f t="shared" si="18"/>
        <v>1.0465567740244781E-2</v>
      </c>
      <c r="U317" s="20">
        <v>13850</v>
      </c>
      <c r="V317" s="78">
        <f t="shared" si="19"/>
        <v>174.81479213050832</v>
      </c>
      <c r="W317" s="26">
        <v>1.2622006652022262E-2</v>
      </c>
    </row>
    <row r="318" spans="1:23" x14ac:dyDescent="0.25">
      <c r="A318" s="17"/>
      <c r="B318" s="17">
        <v>84035</v>
      </c>
      <c r="C318" s="17" t="s">
        <v>613</v>
      </c>
      <c r="D318" s="17">
        <v>3</v>
      </c>
      <c r="E318" s="77" t="s">
        <v>525</v>
      </c>
      <c r="F318" s="20">
        <v>4850</v>
      </c>
      <c r="G318" s="20">
        <v>15.390256458718413</v>
      </c>
      <c r="H318" s="26">
        <v>3.1732487543749306E-3</v>
      </c>
      <c r="I318" s="20">
        <v>4919</v>
      </c>
      <c r="J318" s="20">
        <v>5.6905646826115985</v>
      </c>
      <c r="K318" s="26">
        <v>1.1568539708500911E-3</v>
      </c>
      <c r="L318" s="20">
        <v>5063</v>
      </c>
      <c r="M318" s="20">
        <v>21.597789621618229</v>
      </c>
      <c r="N318" s="26">
        <f t="shared" si="16"/>
        <v>4.2658087342718207E-3</v>
      </c>
      <c r="O318" s="20">
        <v>5069</v>
      </c>
      <c r="P318" s="20">
        <v>27.877175591589989</v>
      </c>
      <c r="Q318" s="26">
        <f t="shared" si="17"/>
        <v>5.4995414463582535E-3</v>
      </c>
      <c r="R318" s="20">
        <v>5083</v>
      </c>
      <c r="S318" s="20">
        <v>39.68787547006967</v>
      </c>
      <c r="T318" s="26">
        <f t="shared" si="18"/>
        <v>7.8079629097127035E-3</v>
      </c>
      <c r="U318" s="20">
        <v>5223</v>
      </c>
      <c r="V318" s="78">
        <f t="shared" si="19"/>
        <v>42.625785576444855</v>
      </c>
      <c r="W318" s="26">
        <v>8.161168978833018E-3</v>
      </c>
    </row>
    <row r="319" spans="1:23" x14ac:dyDescent="0.25">
      <c r="A319" s="17"/>
      <c r="B319" s="17">
        <v>84077</v>
      </c>
      <c r="C319" s="17" t="s">
        <v>613</v>
      </c>
      <c r="D319" s="17">
        <v>3</v>
      </c>
      <c r="E319" s="77" t="s">
        <v>531</v>
      </c>
      <c r="F319" s="20">
        <v>10459</v>
      </c>
      <c r="G319" s="20">
        <v>187.70477418005555</v>
      </c>
      <c r="H319" s="26">
        <v>1.7946722839664933E-2</v>
      </c>
      <c r="I319" s="20">
        <v>10798</v>
      </c>
      <c r="J319" s="20">
        <v>196.68811205913619</v>
      </c>
      <c r="K319" s="26">
        <v>1.8215235419442137E-2</v>
      </c>
      <c r="L319" s="20">
        <v>10932</v>
      </c>
      <c r="M319" s="20">
        <v>209.16304110530857</v>
      </c>
      <c r="N319" s="26">
        <f t="shared" si="16"/>
        <v>1.913309925954158E-2</v>
      </c>
      <c r="O319" s="20">
        <v>11088</v>
      </c>
      <c r="P319" s="20">
        <v>258.11996640453759</v>
      </c>
      <c r="Q319" s="26">
        <f t="shared" si="17"/>
        <v>2.3279217749326984E-2</v>
      </c>
      <c r="R319" s="20">
        <v>11154</v>
      </c>
      <c r="S319" s="20">
        <v>266.77331979403164</v>
      </c>
      <c r="T319" s="26">
        <f t="shared" si="18"/>
        <v>2.3917278088043E-2</v>
      </c>
      <c r="U319" s="20">
        <v>11276</v>
      </c>
      <c r="V319" s="78">
        <f t="shared" si="19"/>
        <v>370.21314628519036</v>
      </c>
      <c r="W319" s="26">
        <v>3.2831956924901595E-2</v>
      </c>
    </row>
    <row r="320" spans="1:23" x14ac:dyDescent="0.25">
      <c r="A320" s="17"/>
      <c r="B320" s="17">
        <v>36011</v>
      </c>
      <c r="C320" s="17" t="s">
        <v>608</v>
      </c>
      <c r="D320" s="17">
        <v>1</v>
      </c>
      <c r="E320" s="77" t="s">
        <v>224</v>
      </c>
      <c r="F320" s="20">
        <v>8490</v>
      </c>
      <c r="G320" s="20">
        <v>66.088725811422833</v>
      </c>
      <c r="H320" s="26">
        <v>7.7843022157152927E-3</v>
      </c>
      <c r="I320" s="20">
        <v>8536</v>
      </c>
      <c r="J320" s="20">
        <v>55.811800915995157</v>
      </c>
      <c r="K320" s="26">
        <v>6.5384021691653185E-3</v>
      </c>
      <c r="L320" s="20">
        <v>8612</v>
      </c>
      <c r="M320" s="20">
        <v>57.488822838063193</v>
      </c>
      <c r="N320" s="26">
        <f t="shared" si="16"/>
        <v>6.6754322849585683E-3</v>
      </c>
      <c r="O320" s="20">
        <v>8688</v>
      </c>
      <c r="P320" s="20">
        <v>57.20070772078256</v>
      </c>
      <c r="Q320" s="26">
        <f t="shared" si="17"/>
        <v>6.583875198064291E-3</v>
      </c>
      <c r="R320" s="20">
        <v>8760</v>
      </c>
      <c r="S320" s="20">
        <v>75.841388814562791</v>
      </c>
      <c r="T320" s="26">
        <f t="shared" si="18"/>
        <v>8.6576927870505461E-3</v>
      </c>
      <c r="U320" s="20">
        <v>8926</v>
      </c>
      <c r="V320" s="78">
        <f t="shared" si="19"/>
        <v>72.188612613334655</v>
      </c>
      <c r="W320" s="26">
        <v>8.087453799387705E-3</v>
      </c>
    </row>
    <row r="321" spans="1:23" x14ac:dyDescent="0.25">
      <c r="A321" s="17"/>
      <c r="B321" s="17">
        <v>23044</v>
      </c>
      <c r="C321" s="17" t="s">
        <v>607</v>
      </c>
      <c r="D321" s="17">
        <v>1</v>
      </c>
      <c r="E321" s="77" t="s">
        <v>99</v>
      </c>
      <c r="F321" s="20">
        <v>12526</v>
      </c>
      <c r="G321" s="20">
        <v>161.44780433734945</v>
      </c>
      <c r="H321" s="26">
        <v>1.2889015195381562E-2</v>
      </c>
      <c r="I321" s="20">
        <v>12643</v>
      </c>
      <c r="J321" s="20">
        <v>234.82322670079293</v>
      </c>
      <c r="K321" s="26">
        <v>1.8573378683919395E-2</v>
      </c>
      <c r="L321" s="20">
        <v>12902</v>
      </c>
      <c r="M321" s="20">
        <v>292.67176105353866</v>
      </c>
      <c r="N321" s="26">
        <f t="shared" si="16"/>
        <v>2.2684216482215056E-2</v>
      </c>
      <c r="O321" s="20">
        <v>12919</v>
      </c>
      <c r="P321" s="20">
        <v>277.18046191125546</v>
      </c>
      <c r="Q321" s="26">
        <f t="shared" si="17"/>
        <v>2.1455256746749397E-2</v>
      </c>
      <c r="R321" s="20">
        <v>13103</v>
      </c>
      <c r="S321" s="20">
        <v>280.6163308436399</v>
      </c>
      <c r="T321" s="26">
        <f t="shared" si="18"/>
        <v>2.1416189486654958E-2</v>
      </c>
      <c r="U321" s="20">
        <v>13295</v>
      </c>
      <c r="V321" s="78">
        <f t="shared" si="19"/>
        <v>400.42618253028752</v>
      </c>
      <c r="W321" s="26">
        <v>3.0118554534056978E-2</v>
      </c>
    </row>
    <row r="322" spans="1:23" x14ac:dyDescent="0.25">
      <c r="A322" s="17"/>
      <c r="B322" s="17">
        <v>12021</v>
      </c>
      <c r="C322" s="17" t="s">
        <v>606</v>
      </c>
      <c r="D322" s="17">
        <v>1</v>
      </c>
      <c r="E322" s="77" t="s">
        <v>35</v>
      </c>
      <c r="F322" s="20">
        <v>34123</v>
      </c>
      <c r="G322" s="20">
        <v>1706.570086067281</v>
      </c>
      <c r="H322" s="26">
        <v>5.0012310935945874E-2</v>
      </c>
      <c r="I322" s="20">
        <v>34497</v>
      </c>
      <c r="J322" s="20">
        <v>1876.9659804270166</v>
      </c>
      <c r="K322" s="26">
        <v>5.4409542291417125E-2</v>
      </c>
      <c r="L322" s="20">
        <v>34652</v>
      </c>
      <c r="M322" s="20">
        <v>2107.2486593063459</v>
      </c>
      <c r="N322" s="26">
        <f t="shared" si="16"/>
        <v>6.0811747065287601E-2</v>
      </c>
      <c r="O322" s="20">
        <v>34905</v>
      </c>
      <c r="P322" s="20">
        <v>2174.6235986905599</v>
      </c>
      <c r="Q322" s="26">
        <f t="shared" si="17"/>
        <v>6.2301206093412401E-2</v>
      </c>
      <c r="R322" s="20">
        <v>35244</v>
      </c>
      <c r="S322" s="20">
        <v>2469.8998419283625</v>
      </c>
      <c r="T322" s="26">
        <f t="shared" si="18"/>
        <v>7.0080009134274271E-2</v>
      </c>
      <c r="U322" s="20">
        <v>36242</v>
      </c>
      <c r="V322" s="78">
        <f t="shared" si="19"/>
        <v>2589.9057993331762</v>
      </c>
      <c r="W322" s="26">
        <v>7.1461448025307003E-2</v>
      </c>
    </row>
    <row r="323" spans="1:23" x14ac:dyDescent="0.25">
      <c r="A323" s="17"/>
      <c r="B323" s="17">
        <v>45063</v>
      </c>
      <c r="C323" s="17" t="s">
        <v>609</v>
      </c>
      <c r="D323" s="17">
        <v>1</v>
      </c>
      <c r="E323" s="77" t="s">
        <v>295</v>
      </c>
      <c r="F323" s="20">
        <v>6497</v>
      </c>
      <c r="G323" s="20">
        <v>18.597277401215617</v>
      </c>
      <c r="H323" s="26">
        <v>2.8624407266762534E-3</v>
      </c>
      <c r="I323" s="20">
        <v>6522</v>
      </c>
      <c r="J323" s="20">
        <v>17.484000991231337</v>
      </c>
      <c r="K323" s="26">
        <v>2.6807729210719623E-3</v>
      </c>
      <c r="L323" s="20">
        <v>6548</v>
      </c>
      <c r="M323" s="20">
        <v>12.715190946668109</v>
      </c>
      <c r="N323" s="26">
        <f t="shared" si="16"/>
        <v>1.9418434555082634E-3</v>
      </c>
      <c r="O323" s="20">
        <v>6550</v>
      </c>
      <c r="P323" s="20">
        <v>17.359232777394805</v>
      </c>
      <c r="Q323" s="26">
        <f t="shared" si="17"/>
        <v>2.6502645461671456E-3</v>
      </c>
      <c r="R323" s="20">
        <v>6563</v>
      </c>
      <c r="S323" s="20">
        <v>20.890843449917121</v>
      </c>
      <c r="T323" s="26">
        <f t="shared" si="18"/>
        <v>3.1831240971990126E-3</v>
      </c>
      <c r="U323" s="20">
        <v>6616</v>
      </c>
      <c r="V323" s="78">
        <f t="shared" si="19"/>
        <v>27.374236041868084</v>
      </c>
      <c r="W323" s="26">
        <v>4.1375810220477755E-3</v>
      </c>
    </row>
    <row r="324" spans="1:23" x14ac:dyDescent="0.25">
      <c r="A324" s="17"/>
      <c r="B324" s="17">
        <v>63045</v>
      </c>
      <c r="C324" s="17" t="s">
        <v>400</v>
      </c>
      <c r="D324" s="17">
        <v>3</v>
      </c>
      <c r="E324" s="77" t="s">
        <v>422</v>
      </c>
      <c r="F324" s="20">
        <v>3482</v>
      </c>
      <c r="G324" s="20">
        <v>51.104145754969664</v>
      </c>
      <c r="H324" s="26">
        <v>1.4676664490226785E-2</v>
      </c>
      <c r="I324" s="20">
        <v>3506</v>
      </c>
      <c r="J324" s="20">
        <v>42.699685818325825</v>
      </c>
      <c r="K324" s="26">
        <v>1.2179031893418662E-2</v>
      </c>
      <c r="L324" s="20">
        <v>3569</v>
      </c>
      <c r="M324" s="20">
        <v>31.064971399569039</v>
      </c>
      <c r="N324" s="26">
        <f t="shared" ref="N324:N387" si="20">M324/L324</f>
        <v>8.7041107872146365E-3</v>
      </c>
      <c r="O324" s="20">
        <v>3584</v>
      </c>
      <c r="P324" s="20">
        <v>24.875716228306299</v>
      </c>
      <c r="Q324" s="26">
        <f t="shared" ref="Q324:Q387" si="21">P324/O324</f>
        <v>6.9407690369158196E-3</v>
      </c>
      <c r="R324" s="20">
        <v>3607</v>
      </c>
      <c r="S324" s="20">
        <v>28.194676024807958</v>
      </c>
      <c r="T324" s="26">
        <f t="shared" ref="T324:T387" si="22">S324/R324</f>
        <v>7.8166553991704905E-3</v>
      </c>
      <c r="U324" s="20">
        <v>3614</v>
      </c>
      <c r="V324" s="78">
        <f t="shared" ref="V324:V387" si="23">W324*U324</f>
        <v>39.285140387605729</v>
      </c>
      <c r="W324" s="26">
        <v>1.0870265740898099E-2</v>
      </c>
    </row>
    <row r="325" spans="1:23" x14ac:dyDescent="0.25">
      <c r="A325" s="17"/>
      <c r="B325" s="17">
        <v>64047</v>
      </c>
      <c r="C325" s="17" t="s">
        <v>400</v>
      </c>
      <c r="D325" s="17">
        <v>3</v>
      </c>
      <c r="E325" s="77" t="s">
        <v>448</v>
      </c>
      <c r="F325" s="20">
        <v>3207</v>
      </c>
      <c r="G325" s="20">
        <v>62.717223020956013</v>
      </c>
      <c r="H325" s="26">
        <v>1.9556352672577489E-2</v>
      </c>
      <c r="I325" s="20">
        <v>3260</v>
      </c>
      <c r="J325" s="20">
        <v>46.449427138729611</v>
      </c>
      <c r="K325" s="26">
        <v>1.4248290533352642E-2</v>
      </c>
      <c r="L325" s="20">
        <v>3268</v>
      </c>
      <c r="M325" s="20">
        <v>40.320766804711525</v>
      </c>
      <c r="N325" s="26">
        <f t="shared" si="20"/>
        <v>1.2338055937794225E-2</v>
      </c>
      <c r="O325" s="20">
        <v>3281</v>
      </c>
      <c r="P325" s="20">
        <v>35.991759324225768</v>
      </c>
      <c r="Q325" s="26">
        <f t="shared" si="21"/>
        <v>1.0969752918081612E-2</v>
      </c>
      <c r="R325" s="20">
        <v>3292</v>
      </c>
      <c r="S325" s="20">
        <v>39.079363524901815</v>
      </c>
      <c r="T325" s="26">
        <f t="shared" si="22"/>
        <v>1.1871009576215619E-2</v>
      </c>
      <c r="U325" s="20">
        <v>3311</v>
      </c>
      <c r="V325" s="78">
        <f t="shared" si="23"/>
        <v>41.681182924625212</v>
      </c>
      <c r="W325" s="26">
        <v>1.2588699161771431E-2</v>
      </c>
    </row>
    <row r="326" spans="1:23" x14ac:dyDescent="0.25">
      <c r="A326" s="17"/>
      <c r="B326" s="17">
        <v>13019</v>
      </c>
      <c r="C326" s="17" t="s">
        <v>606</v>
      </c>
      <c r="D326" s="17">
        <v>1</v>
      </c>
      <c r="E326" s="77" t="s">
        <v>56</v>
      </c>
      <c r="F326" s="20">
        <v>16391</v>
      </c>
      <c r="G326" s="20">
        <v>114.41143192226656</v>
      </c>
      <c r="H326" s="26">
        <v>6.980137387729032E-3</v>
      </c>
      <c r="I326" s="20">
        <v>16385</v>
      </c>
      <c r="J326" s="20">
        <v>109.31934930709483</v>
      </c>
      <c r="K326" s="26">
        <v>6.6719163446502796E-3</v>
      </c>
      <c r="L326" s="20">
        <v>16386</v>
      </c>
      <c r="M326" s="20">
        <v>129.36312092169635</v>
      </c>
      <c r="N326" s="26">
        <f t="shared" si="20"/>
        <v>7.8947345857253975E-3</v>
      </c>
      <c r="O326" s="20">
        <v>16404</v>
      </c>
      <c r="P326" s="20">
        <v>142.94916823942123</v>
      </c>
      <c r="Q326" s="26">
        <f t="shared" si="21"/>
        <v>8.7142872616082188E-3</v>
      </c>
      <c r="R326" s="20">
        <v>16406</v>
      </c>
      <c r="S326" s="20">
        <v>154.94162928289103</v>
      </c>
      <c r="T326" s="26">
        <f t="shared" si="22"/>
        <v>9.4442051251305021E-3</v>
      </c>
      <c r="U326" s="20">
        <v>16529</v>
      </c>
      <c r="V326" s="78">
        <f t="shared" si="23"/>
        <v>236.08228233871742</v>
      </c>
      <c r="W326" s="26">
        <v>1.4282913808380267E-2</v>
      </c>
    </row>
    <row r="327" spans="1:23" x14ac:dyDescent="0.25">
      <c r="A327" s="17"/>
      <c r="B327" s="17">
        <v>63046</v>
      </c>
      <c r="C327" s="17" t="s">
        <v>400</v>
      </c>
      <c r="D327" s="17">
        <v>3</v>
      </c>
      <c r="E327" s="77" t="s">
        <v>423</v>
      </c>
      <c r="F327" s="20">
        <v>5765</v>
      </c>
      <c r="G327" s="20">
        <v>118.44215937676292</v>
      </c>
      <c r="H327" s="26">
        <v>2.0545040655119327E-2</v>
      </c>
      <c r="I327" s="20">
        <v>5819</v>
      </c>
      <c r="J327" s="20">
        <v>90.466087702349881</v>
      </c>
      <c r="K327" s="26">
        <v>1.5546672573010806E-2</v>
      </c>
      <c r="L327" s="20">
        <v>5858</v>
      </c>
      <c r="M327" s="20">
        <v>125.32689492627944</v>
      </c>
      <c r="N327" s="26">
        <f t="shared" si="20"/>
        <v>2.1394143893185291E-2</v>
      </c>
      <c r="O327" s="20">
        <v>5976</v>
      </c>
      <c r="P327" s="20">
        <v>150.7955993526264</v>
      </c>
      <c r="Q327" s="26">
        <f t="shared" si="21"/>
        <v>2.5233534028217267E-2</v>
      </c>
      <c r="R327" s="20">
        <v>5990</v>
      </c>
      <c r="S327" s="20">
        <v>144.69226249564338</v>
      </c>
      <c r="T327" s="26">
        <f t="shared" si="22"/>
        <v>2.4155636476735121E-2</v>
      </c>
      <c r="U327" s="20">
        <v>5912</v>
      </c>
      <c r="V327" s="78">
        <f t="shared" si="23"/>
        <v>158.77300708310162</v>
      </c>
      <c r="W327" s="26">
        <v>2.6856056678467799E-2</v>
      </c>
    </row>
    <row r="328" spans="1:23" x14ac:dyDescent="0.25">
      <c r="A328" s="17"/>
      <c r="B328" s="17">
        <v>23100</v>
      </c>
      <c r="C328" s="17" t="s">
        <v>607</v>
      </c>
      <c r="D328" s="17">
        <v>1</v>
      </c>
      <c r="E328" s="77" t="s">
        <v>115</v>
      </c>
      <c r="F328" s="20">
        <v>4805</v>
      </c>
      <c r="G328" s="20">
        <v>73.450434750639261</v>
      </c>
      <c r="H328" s="26">
        <v>1.5286250728540949E-2</v>
      </c>
      <c r="I328" s="20">
        <v>4807</v>
      </c>
      <c r="J328" s="20">
        <v>66.691896262491966</v>
      </c>
      <c r="K328" s="26">
        <v>1.3873912265964627E-2</v>
      </c>
      <c r="L328" s="20">
        <v>4745</v>
      </c>
      <c r="M328" s="20">
        <v>56.00425237744011</v>
      </c>
      <c r="N328" s="26">
        <f t="shared" si="20"/>
        <v>1.1802792914107504E-2</v>
      </c>
      <c r="O328" s="20">
        <v>4752</v>
      </c>
      <c r="P328" s="20">
        <v>69.718094049336116</v>
      </c>
      <c r="Q328" s="26">
        <f t="shared" si="21"/>
        <v>1.4671316087823258E-2</v>
      </c>
      <c r="R328" s="20">
        <v>4722</v>
      </c>
      <c r="S328" s="20">
        <v>85.521941955042792</v>
      </c>
      <c r="T328" s="26">
        <f t="shared" si="22"/>
        <v>1.811138118488835E-2</v>
      </c>
      <c r="U328" s="20">
        <v>4671</v>
      </c>
      <c r="V328" s="78">
        <f t="shared" si="23"/>
        <v>86.083787468488879</v>
      </c>
      <c r="W328" s="26">
        <v>1.8429412859877731E-2</v>
      </c>
    </row>
    <row r="329" spans="1:23" x14ac:dyDescent="0.25">
      <c r="A329" s="17"/>
      <c r="B329" s="17">
        <v>11025</v>
      </c>
      <c r="C329" s="17" t="s">
        <v>606</v>
      </c>
      <c r="D329" s="17">
        <v>1</v>
      </c>
      <c r="E329" s="77" t="s">
        <v>14</v>
      </c>
      <c r="F329" s="20">
        <v>8522</v>
      </c>
      <c r="G329" s="20">
        <v>84.016333357966602</v>
      </c>
      <c r="H329" s="26">
        <v>9.8587577279942041E-3</v>
      </c>
      <c r="I329" s="20">
        <v>8668</v>
      </c>
      <c r="J329" s="20">
        <v>147.1030804503927</v>
      </c>
      <c r="K329" s="26">
        <v>1.6970821464050843E-2</v>
      </c>
      <c r="L329" s="20">
        <v>8767</v>
      </c>
      <c r="M329" s="20">
        <v>232.69483799935986</v>
      </c>
      <c r="N329" s="26">
        <f t="shared" si="20"/>
        <v>2.6542128207979909E-2</v>
      </c>
      <c r="O329" s="20">
        <v>8821</v>
      </c>
      <c r="P329" s="20">
        <v>277.64359711069</v>
      </c>
      <c r="Q329" s="26">
        <f t="shared" si="21"/>
        <v>3.1475297257758758E-2</v>
      </c>
      <c r="R329" s="20">
        <v>8781</v>
      </c>
      <c r="S329" s="20">
        <v>355.29670043085741</v>
      </c>
      <c r="T329" s="26">
        <f t="shared" si="22"/>
        <v>4.0461986155433026E-2</v>
      </c>
      <c r="U329" s="20">
        <v>8718</v>
      </c>
      <c r="V329" s="78">
        <f t="shared" si="23"/>
        <v>349.9679885692683</v>
      </c>
      <c r="W329" s="26">
        <v>4.0143150787940847E-2</v>
      </c>
    </row>
    <row r="330" spans="1:23" x14ac:dyDescent="0.25">
      <c r="A330" s="17"/>
      <c r="B330" s="17">
        <v>24133</v>
      </c>
      <c r="C330" s="17" t="s">
        <v>607</v>
      </c>
      <c r="D330" s="17">
        <v>1</v>
      </c>
      <c r="E330" s="77" t="s">
        <v>147</v>
      </c>
      <c r="F330" s="20">
        <v>7094</v>
      </c>
      <c r="G330" s="20">
        <v>22.012915707281937</v>
      </c>
      <c r="H330" s="26">
        <v>3.1030329443588862E-3</v>
      </c>
      <c r="I330" s="20">
        <v>7144</v>
      </c>
      <c r="J330" s="20">
        <v>22.627401000724085</v>
      </c>
      <c r="K330" s="26">
        <v>3.1673293674025875E-3</v>
      </c>
      <c r="L330" s="20">
        <v>7196</v>
      </c>
      <c r="M330" s="20">
        <v>50.293965190604624</v>
      </c>
      <c r="N330" s="26">
        <f t="shared" si="20"/>
        <v>6.9891558074770179E-3</v>
      </c>
      <c r="O330" s="20">
        <v>7188</v>
      </c>
      <c r="P330" s="20">
        <v>40.990628082087937</v>
      </c>
      <c r="Q330" s="26">
        <f t="shared" si="21"/>
        <v>5.7026472011808479E-3</v>
      </c>
      <c r="R330" s="20">
        <v>7256</v>
      </c>
      <c r="S330" s="20">
        <v>44.729303535987285</v>
      </c>
      <c r="T330" s="26">
        <f t="shared" si="22"/>
        <v>6.1644574884216216E-3</v>
      </c>
      <c r="U330" s="20">
        <v>7269</v>
      </c>
      <c r="V330" s="78">
        <f t="shared" si="23"/>
        <v>45.806228385800061</v>
      </c>
      <c r="W330" s="26">
        <v>6.301585965855009E-3</v>
      </c>
    </row>
    <row r="331" spans="1:23" x14ac:dyDescent="0.25">
      <c r="A331" s="17"/>
      <c r="B331" s="17">
        <v>56044</v>
      </c>
      <c r="C331" s="17" t="s">
        <v>612</v>
      </c>
      <c r="D331" s="17">
        <v>3</v>
      </c>
      <c r="E331" s="77" t="s">
        <v>353</v>
      </c>
      <c r="F331" s="20">
        <v>5674</v>
      </c>
      <c r="G331" s="20">
        <v>30.763252482714762</v>
      </c>
      <c r="H331" s="26">
        <v>5.4217928238834614E-3</v>
      </c>
      <c r="I331" s="20">
        <v>5690</v>
      </c>
      <c r="J331" s="20">
        <v>47.416127367363984</v>
      </c>
      <c r="K331" s="26">
        <v>8.3332385531395409E-3</v>
      </c>
      <c r="L331" s="20">
        <v>5755</v>
      </c>
      <c r="M331" s="20">
        <v>58.27614775838768</v>
      </c>
      <c r="N331" s="26">
        <f t="shared" si="20"/>
        <v>1.0126176847678137E-2</v>
      </c>
      <c r="O331" s="20">
        <v>5707</v>
      </c>
      <c r="P331" s="20">
        <v>56.631193246853186</v>
      </c>
      <c r="Q331" s="26">
        <f t="shared" si="21"/>
        <v>9.9231107844494799E-3</v>
      </c>
      <c r="R331" s="20">
        <v>5777</v>
      </c>
      <c r="S331" s="20">
        <v>64.966848379856302</v>
      </c>
      <c r="T331" s="26">
        <f t="shared" si="22"/>
        <v>1.1245776074062023E-2</v>
      </c>
      <c r="U331" s="20">
        <v>5832</v>
      </c>
      <c r="V331" s="78">
        <f t="shared" si="23"/>
        <v>70.533724018187542</v>
      </c>
      <c r="W331" s="26">
        <v>1.2094259948248892E-2</v>
      </c>
    </row>
    <row r="332" spans="1:23" x14ac:dyDescent="0.25">
      <c r="A332" s="17"/>
      <c r="B332" s="17">
        <v>44034</v>
      </c>
      <c r="C332" s="17" t="s">
        <v>609</v>
      </c>
      <c r="D332" s="17">
        <v>1</v>
      </c>
      <c r="E332" s="77" t="s">
        <v>274</v>
      </c>
      <c r="F332" s="20">
        <v>21609</v>
      </c>
      <c r="G332" s="20">
        <v>114.87344676172626</v>
      </c>
      <c r="H332" s="26">
        <v>5.3160001278044454E-3</v>
      </c>
      <c r="I332" s="20">
        <v>21901</v>
      </c>
      <c r="J332" s="20">
        <v>128.2813243167092</v>
      </c>
      <c r="K332" s="26">
        <v>5.8573272597922102E-3</v>
      </c>
      <c r="L332" s="20">
        <v>22073</v>
      </c>
      <c r="M332" s="20">
        <v>125.4948221069827</v>
      </c>
      <c r="N332" s="26">
        <f t="shared" si="20"/>
        <v>5.6854447563531325E-3</v>
      </c>
      <c r="O332" s="20">
        <v>22117</v>
      </c>
      <c r="P332" s="20">
        <v>137.33882153915064</v>
      </c>
      <c r="Q332" s="26">
        <f t="shared" si="21"/>
        <v>6.2096496604037909E-3</v>
      </c>
      <c r="R332" s="20">
        <v>22220</v>
      </c>
      <c r="S332" s="20">
        <v>187.90905658746763</v>
      </c>
      <c r="T332" s="26">
        <f t="shared" si="22"/>
        <v>8.4567532217582186E-3</v>
      </c>
      <c r="U332" s="20">
        <v>22489</v>
      </c>
      <c r="V332" s="78">
        <f t="shared" si="23"/>
        <v>300.74704050761829</v>
      </c>
      <c r="W332" s="26">
        <v>1.3373073080511286E-2</v>
      </c>
    </row>
    <row r="333" spans="1:23" x14ac:dyDescent="0.25">
      <c r="A333" s="17"/>
      <c r="B333" s="17">
        <v>46014</v>
      </c>
      <c r="C333" s="17" t="s">
        <v>609</v>
      </c>
      <c r="D333" s="17">
        <v>1</v>
      </c>
      <c r="E333" s="77" t="s">
        <v>299</v>
      </c>
      <c r="F333" s="20">
        <v>39546</v>
      </c>
      <c r="G333" s="20">
        <v>4081.1821991395987</v>
      </c>
      <c r="H333" s="26">
        <v>0.10320088502350677</v>
      </c>
      <c r="I333" s="20">
        <v>40104</v>
      </c>
      <c r="J333" s="20">
        <v>4182.6061524844472</v>
      </c>
      <c r="K333" s="26">
        <v>0.1042939894395683</v>
      </c>
      <c r="L333" s="20">
        <v>40494</v>
      </c>
      <c r="M333" s="20">
        <v>4518.81875605808</v>
      </c>
      <c r="N333" s="26">
        <f t="shared" si="20"/>
        <v>0.11159230394769792</v>
      </c>
      <c r="O333" s="20">
        <v>40626</v>
      </c>
      <c r="P333" s="20">
        <v>4621.8715225732522</v>
      </c>
      <c r="Q333" s="26">
        <f t="shared" si="21"/>
        <v>0.11376634476870114</v>
      </c>
      <c r="R333" s="20">
        <v>41057</v>
      </c>
      <c r="S333" s="20">
        <v>4886.5063926480861</v>
      </c>
      <c r="T333" s="26">
        <f t="shared" si="22"/>
        <v>0.11901761922809963</v>
      </c>
      <c r="U333" s="20">
        <v>41690</v>
      </c>
      <c r="V333" s="78">
        <f t="shared" si="23"/>
        <v>4997.1982717635628</v>
      </c>
      <c r="W333" s="26">
        <v>0.11986563376741576</v>
      </c>
    </row>
    <row r="334" spans="1:23" x14ac:dyDescent="0.25">
      <c r="A334" s="17"/>
      <c r="B334" s="17">
        <v>72020</v>
      </c>
      <c r="C334" s="17" t="s">
        <v>610</v>
      </c>
      <c r="D334" s="17">
        <v>1</v>
      </c>
      <c r="E334" s="77" t="s">
        <v>475</v>
      </c>
      <c r="F334" s="20">
        <v>33193</v>
      </c>
      <c r="G334" s="20">
        <v>1085.8465656326564</v>
      </c>
      <c r="H334" s="26">
        <v>3.271311920081512E-2</v>
      </c>
      <c r="I334" s="20">
        <v>33636</v>
      </c>
      <c r="J334" s="20">
        <v>1005.5549853582985</v>
      </c>
      <c r="K334" s="26">
        <v>2.9895201134448164E-2</v>
      </c>
      <c r="L334" s="20">
        <v>33852</v>
      </c>
      <c r="M334" s="20">
        <v>1203.9466101909177</v>
      </c>
      <c r="N334" s="26">
        <f t="shared" si="20"/>
        <v>3.5565006799920765E-2</v>
      </c>
      <c r="O334" s="20">
        <v>33957</v>
      </c>
      <c r="P334" s="20">
        <v>1227.7212137690417</v>
      </c>
      <c r="Q334" s="26">
        <f t="shared" si="21"/>
        <v>3.6155173123922656E-2</v>
      </c>
      <c r="R334" s="20">
        <v>33996</v>
      </c>
      <c r="S334" s="20">
        <v>1255.2864415044214</v>
      </c>
      <c r="T334" s="26">
        <f t="shared" si="22"/>
        <v>3.6924533518779307E-2</v>
      </c>
      <c r="U334" s="20">
        <v>34079</v>
      </c>
      <c r="V334" s="78">
        <f t="shared" si="23"/>
        <v>1759.9080560335494</v>
      </c>
      <c r="W334" s="26">
        <v>5.1642009919115862E-2</v>
      </c>
    </row>
    <row r="335" spans="1:23" x14ac:dyDescent="0.25">
      <c r="A335" s="17"/>
      <c r="B335" s="17">
        <v>23045</v>
      </c>
      <c r="C335" s="17" t="s">
        <v>607</v>
      </c>
      <c r="D335" s="17">
        <v>1</v>
      </c>
      <c r="E335" s="77" t="s">
        <v>100</v>
      </c>
      <c r="F335" s="20">
        <v>17778</v>
      </c>
      <c r="G335" s="20">
        <v>185.49047527452669</v>
      </c>
      <c r="H335" s="26">
        <v>1.0433708812831967E-2</v>
      </c>
      <c r="I335" s="20">
        <v>17976</v>
      </c>
      <c r="J335" s="20">
        <v>260.75071818631352</v>
      </c>
      <c r="K335" s="26">
        <v>1.4505491665905292E-2</v>
      </c>
      <c r="L335" s="20">
        <v>18233</v>
      </c>
      <c r="M335" s="20">
        <v>255.07530349372612</v>
      </c>
      <c r="N335" s="26">
        <f t="shared" si="20"/>
        <v>1.3989760516301549E-2</v>
      </c>
      <c r="O335" s="20">
        <v>18274</v>
      </c>
      <c r="P335" s="20">
        <v>349.0750537254919</v>
      </c>
      <c r="Q335" s="26">
        <f t="shared" si="21"/>
        <v>1.9102279398352406E-2</v>
      </c>
      <c r="R335" s="20">
        <v>18385</v>
      </c>
      <c r="S335" s="20">
        <v>362.57153686813763</v>
      </c>
      <c r="T335" s="26">
        <f t="shared" si="22"/>
        <v>1.9721051774171206E-2</v>
      </c>
      <c r="U335" s="20">
        <v>18749</v>
      </c>
      <c r="V335" s="78">
        <f t="shared" si="23"/>
        <v>444.49467474370164</v>
      </c>
      <c r="W335" s="26">
        <v>2.3707647060840664E-2</v>
      </c>
    </row>
    <row r="336" spans="1:23" x14ac:dyDescent="0.25">
      <c r="A336" s="17"/>
      <c r="B336" s="17">
        <v>63048</v>
      </c>
      <c r="C336" s="17" t="s">
        <v>400</v>
      </c>
      <c r="D336" s="17">
        <v>3</v>
      </c>
      <c r="E336" s="77" t="s">
        <v>424</v>
      </c>
      <c r="F336" s="20">
        <v>5466</v>
      </c>
      <c r="G336" s="20">
        <v>181.56026701422365</v>
      </c>
      <c r="H336" s="26">
        <v>3.3216294733666968E-2</v>
      </c>
      <c r="I336" s="20">
        <v>5577</v>
      </c>
      <c r="J336" s="20">
        <v>176.41200979211661</v>
      </c>
      <c r="K336" s="26">
        <v>3.1632062003248453E-2</v>
      </c>
      <c r="L336" s="20">
        <v>5627</v>
      </c>
      <c r="M336" s="20">
        <v>133.08056106805759</v>
      </c>
      <c r="N336" s="26">
        <f t="shared" si="20"/>
        <v>2.3650357396136058E-2</v>
      </c>
      <c r="O336" s="20">
        <v>5656</v>
      </c>
      <c r="P336" s="20">
        <v>151.86966634421941</v>
      </c>
      <c r="Q336" s="26">
        <f t="shared" si="21"/>
        <v>2.6851072550250956E-2</v>
      </c>
      <c r="R336" s="20">
        <v>5684</v>
      </c>
      <c r="S336" s="20">
        <v>179.73099367454921</v>
      </c>
      <c r="T336" s="26">
        <f t="shared" si="22"/>
        <v>3.1620512609878471E-2</v>
      </c>
      <c r="U336" s="20">
        <v>5764</v>
      </c>
      <c r="V336" s="78">
        <f t="shared" si="23"/>
        <v>246.65273735332195</v>
      </c>
      <c r="W336" s="26">
        <v>4.2791939166086389E-2</v>
      </c>
    </row>
    <row r="337" spans="1:23" x14ac:dyDescent="0.25">
      <c r="A337" s="17"/>
      <c r="B337" s="17">
        <v>32030</v>
      </c>
      <c r="C337" s="17" t="s">
        <v>608</v>
      </c>
      <c r="D337" s="17">
        <v>1</v>
      </c>
      <c r="E337" s="77" t="s">
        <v>192</v>
      </c>
      <c r="F337" s="20">
        <v>3318</v>
      </c>
      <c r="G337" s="20">
        <v>0.94295572782009573</v>
      </c>
      <c r="H337" s="26">
        <v>2.8419401079568887E-4</v>
      </c>
      <c r="I337" s="20">
        <v>3330</v>
      </c>
      <c r="J337" s="20">
        <v>0.22961838329480122</v>
      </c>
      <c r="K337" s="26">
        <v>6.895446945789826E-5</v>
      </c>
      <c r="L337" s="20">
        <v>3282</v>
      </c>
      <c r="M337" s="20">
        <v>5.4705782438520103</v>
      </c>
      <c r="N337" s="26">
        <f t="shared" si="20"/>
        <v>1.666842853093239E-3</v>
      </c>
      <c r="O337" s="20">
        <v>3277</v>
      </c>
      <c r="P337" s="20">
        <v>10.893983648271879</v>
      </c>
      <c r="Q337" s="26">
        <f t="shared" si="21"/>
        <v>3.3243770669123831E-3</v>
      </c>
      <c r="R337" s="20">
        <v>3288</v>
      </c>
      <c r="S337" s="20">
        <v>6.9995709570923808</v>
      </c>
      <c r="T337" s="26">
        <f t="shared" si="22"/>
        <v>2.1288232837872205E-3</v>
      </c>
      <c r="U337" s="20">
        <v>3291</v>
      </c>
      <c r="V337" s="78">
        <f t="shared" si="23"/>
        <v>8.7596241980393561</v>
      </c>
      <c r="W337" s="26">
        <v>2.6616907317044535E-3</v>
      </c>
    </row>
    <row r="338" spans="1:23" x14ac:dyDescent="0.25">
      <c r="A338" s="17"/>
      <c r="B338" s="17">
        <v>44036</v>
      </c>
      <c r="C338" s="17" t="s">
        <v>609</v>
      </c>
      <c r="D338" s="17">
        <v>1</v>
      </c>
      <c r="E338" s="77" t="s">
        <v>275</v>
      </c>
      <c r="F338" s="20">
        <v>9488</v>
      </c>
      <c r="G338" s="20">
        <v>48.716785531451464</v>
      </c>
      <c r="H338" s="26">
        <v>5.1345684582052558E-3</v>
      </c>
      <c r="I338" s="20">
        <v>9628</v>
      </c>
      <c r="J338" s="20">
        <v>59.562566728374172</v>
      </c>
      <c r="K338" s="26">
        <v>6.1863903955519496E-3</v>
      </c>
      <c r="L338" s="20">
        <v>9507</v>
      </c>
      <c r="M338" s="20">
        <v>53.843789759924213</v>
      </c>
      <c r="N338" s="26">
        <f t="shared" si="20"/>
        <v>5.6635941684994437E-3</v>
      </c>
      <c r="O338" s="20">
        <v>9488</v>
      </c>
      <c r="P338" s="20">
        <v>78.43985211643357</v>
      </c>
      <c r="Q338" s="26">
        <f t="shared" si="21"/>
        <v>8.2672694051890358E-3</v>
      </c>
      <c r="R338" s="20">
        <v>9490</v>
      </c>
      <c r="S338" s="20">
        <v>120.34067290157799</v>
      </c>
      <c r="T338" s="26">
        <f t="shared" si="22"/>
        <v>1.2680787450113593E-2</v>
      </c>
      <c r="U338" s="20">
        <v>9490</v>
      </c>
      <c r="V338" s="78">
        <f t="shared" si="23"/>
        <v>118.71696032506108</v>
      </c>
      <c r="W338" s="26">
        <v>1.250969023446376E-2</v>
      </c>
    </row>
    <row r="339" spans="1:23" x14ac:dyDescent="0.25">
      <c r="A339" s="17"/>
      <c r="B339" s="17">
        <v>24066</v>
      </c>
      <c r="C339" s="17" t="s">
        <v>607</v>
      </c>
      <c r="D339" s="17">
        <v>1</v>
      </c>
      <c r="E339" s="77" t="s">
        <v>140</v>
      </c>
      <c r="F339" s="20">
        <v>13885</v>
      </c>
      <c r="G339" s="20">
        <v>74.974996435191656</v>
      </c>
      <c r="H339" s="26">
        <v>5.3997116625993267E-3</v>
      </c>
      <c r="I339" s="20">
        <v>14046</v>
      </c>
      <c r="J339" s="20">
        <v>120.05217943729073</v>
      </c>
      <c r="K339" s="26">
        <v>8.5470724360879064E-3</v>
      </c>
      <c r="L339" s="20">
        <v>14213</v>
      </c>
      <c r="M339" s="20">
        <v>133.71025729296241</v>
      </c>
      <c r="N339" s="26">
        <f t="shared" si="20"/>
        <v>9.4076027082925784E-3</v>
      </c>
      <c r="O339" s="20">
        <v>14206</v>
      </c>
      <c r="P339" s="20">
        <v>122.72461588698067</v>
      </c>
      <c r="Q339" s="26">
        <f t="shared" si="21"/>
        <v>8.6389283321822233E-3</v>
      </c>
      <c r="R339" s="20">
        <v>14270</v>
      </c>
      <c r="S339" s="20">
        <v>256.59339196309196</v>
      </c>
      <c r="T339" s="26">
        <f t="shared" si="22"/>
        <v>1.7981316885991028E-2</v>
      </c>
      <c r="U339" s="20">
        <v>14559</v>
      </c>
      <c r="V339" s="78">
        <f t="shared" si="23"/>
        <v>371.64485188684682</v>
      </c>
      <c r="W339" s="26">
        <v>2.5526811723802927E-2</v>
      </c>
    </row>
    <row r="340" spans="1:23" x14ac:dyDescent="0.25">
      <c r="A340" s="17"/>
      <c r="B340" s="17">
        <v>62063</v>
      </c>
      <c r="C340" s="17" t="s">
        <v>400</v>
      </c>
      <c r="D340" s="17">
        <v>3</v>
      </c>
      <c r="E340" s="77" t="s">
        <v>400</v>
      </c>
      <c r="F340" s="20">
        <v>194715</v>
      </c>
      <c r="G340" s="20">
        <v>31825.619665879873</v>
      </c>
      <c r="H340" s="26">
        <v>0.16344719033397465</v>
      </c>
      <c r="I340" s="20">
        <v>195931</v>
      </c>
      <c r="J340" s="20">
        <v>33054.285744093831</v>
      </c>
      <c r="K340" s="26">
        <v>0.16870370561112755</v>
      </c>
      <c r="L340" s="20">
        <v>195968</v>
      </c>
      <c r="M340" s="20">
        <v>34774.718284674564</v>
      </c>
      <c r="N340" s="26">
        <f t="shared" si="20"/>
        <v>0.17745100365709995</v>
      </c>
      <c r="O340" s="20">
        <v>196970</v>
      </c>
      <c r="P340" s="20">
        <v>36136.461643591741</v>
      </c>
      <c r="Q340" s="26">
        <f t="shared" si="21"/>
        <v>0.18346175378784454</v>
      </c>
      <c r="R340" s="20">
        <v>197885</v>
      </c>
      <c r="S340" s="20">
        <v>38033.547359058088</v>
      </c>
      <c r="T340" s="26">
        <f t="shared" si="22"/>
        <v>0.19220025448648501</v>
      </c>
      <c r="U340" s="20">
        <v>197327</v>
      </c>
      <c r="V340" s="78">
        <f t="shared" si="23"/>
        <v>38032.254354002049</v>
      </c>
      <c r="W340" s="26">
        <v>0.19273720450826318</v>
      </c>
    </row>
    <row r="341" spans="1:23" x14ac:dyDescent="0.25">
      <c r="A341" s="17"/>
      <c r="B341" s="17">
        <v>71037</v>
      </c>
      <c r="C341" s="17" t="s">
        <v>610</v>
      </c>
      <c r="D341" s="17">
        <v>1</v>
      </c>
      <c r="E341" s="77" t="s">
        <v>464</v>
      </c>
      <c r="F341" s="20">
        <v>14322</v>
      </c>
      <c r="G341" s="20">
        <v>133.91348900495882</v>
      </c>
      <c r="H341" s="26">
        <v>9.3501947357183934E-3</v>
      </c>
      <c r="I341" s="20">
        <v>14423</v>
      </c>
      <c r="J341" s="20">
        <v>158.259185364118</v>
      </c>
      <c r="K341" s="26">
        <v>1.097269537295417E-2</v>
      </c>
      <c r="L341" s="20">
        <v>14571</v>
      </c>
      <c r="M341" s="20">
        <v>167.49150223872269</v>
      </c>
      <c r="N341" s="26">
        <f t="shared" si="20"/>
        <v>1.1494852943430285E-2</v>
      </c>
      <c r="O341" s="20">
        <v>14603</v>
      </c>
      <c r="P341" s="20">
        <v>161.5505592601678</v>
      </c>
      <c r="Q341" s="26">
        <f t="shared" si="21"/>
        <v>1.1062833613652524E-2</v>
      </c>
      <c r="R341" s="20">
        <v>14662</v>
      </c>
      <c r="S341" s="20">
        <v>151.0581706671158</v>
      </c>
      <c r="T341" s="26">
        <f t="shared" si="22"/>
        <v>1.0302698858758409E-2</v>
      </c>
      <c r="U341" s="20">
        <v>14890</v>
      </c>
      <c r="V341" s="78">
        <f t="shared" si="23"/>
        <v>188.28210088331807</v>
      </c>
      <c r="W341" s="26">
        <v>1.2644869098946814E-2</v>
      </c>
    </row>
    <row r="342" spans="1:23" x14ac:dyDescent="0.25">
      <c r="A342" s="17"/>
      <c r="B342" s="17">
        <v>45064</v>
      </c>
      <c r="C342" s="17" t="s">
        <v>609</v>
      </c>
      <c r="D342" s="17">
        <v>1</v>
      </c>
      <c r="E342" s="77" t="s">
        <v>296</v>
      </c>
      <c r="F342" s="20">
        <v>6448</v>
      </c>
      <c r="G342" s="20">
        <v>20.375048236711294</v>
      </c>
      <c r="H342" s="26">
        <v>3.1599020218224709E-3</v>
      </c>
      <c r="I342" s="20">
        <v>6350</v>
      </c>
      <c r="J342" s="20">
        <v>14.393905782422308</v>
      </c>
      <c r="K342" s="26">
        <v>2.2667568161294973E-3</v>
      </c>
      <c r="L342" s="20">
        <v>6341</v>
      </c>
      <c r="M342" s="20">
        <v>14.27391930391259</v>
      </c>
      <c r="N342" s="26">
        <f t="shared" si="20"/>
        <v>2.2510517747851427E-3</v>
      </c>
      <c r="O342" s="20">
        <v>6281</v>
      </c>
      <c r="P342" s="20">
        <v>19.307986813977987</v>
      </c>
      <c r="Q342" s="26">
        <f t="shared" si="21"/>
        <v>3.0740306979745243E-3</v>
      </c>
      <c r="R342" s="20">
        <v>6353</v>
      </c>
      <c r="S342" s="20">
        <v>25.589193100752176</v>
      </c>
      <c r="T342" s="26">
        <f t="shared" si="22"/>
        <v>4.0278912483475799E-3</v>
      </c>
      <c r="U342" s="20">
        <v>6343</v>
      </c>
      <c r="V342" s="78">
        <f t="shared" si="23"/>
        <v>28.202842581201772</v>
      </c>
      <c r="W342" s="26">
        <v>4.4462939588840881E-3</v>
      </c>
    </row>
    <row r="343" spans="1:23" x14ac:dyDescent="0.25">
      <c r="A343" s="17"/>
      <c r="B343" s="17">
        <v>72021</v>
      </c>
      <c r="C343" s="17" t="s">
        <v>610</v>
      </c>
      <c r="D343" s="17">
        <v>1</v>
      </c>
      <c r="E343" s="77" t="s">
        <v>476</v>
      </c>
      <c r="F343" s="20">
        <v>24724</v>
      </c>
      <c r="G343" s="20">
        <v>984.38315425044573</v>
      </c>
      <c r="H343" s="26">
        <v>3.9814882472514385E-2</v>
      </c>
      <c r="I343" s="20">
        <v>24891</v>
      </c>
      <c r="J343" s="20">
        <v>1044.0051558872631</v>
      </c>
      <c r="K343" s="26">
        <v>4.1943078055813869E-2</v>
      </c>
      <c r="L343" s="20">
        <v>25115</v>
      </c>
      <c r="M343" s="20">
        <v>1064.3466109849385</v>
      </c>
      <c r="N343" s="26">
        <f t="shared" si="20"/>
        <v>4.2378921400953153E-2</v>
      </c>
      <c r="O343" s="20">
        <v>25133</v>
      </c>
      <c r="P343" s="20">
        <v>1155.5183845405634</v>
      </c>
      <c r="Q343" s="26">
        <f t="shared" si="21"/>
        <v>4.5976142304562262E-2</v>
      </c>
      <c r="R343" s="20">
        <v>25233</v>
      </c>
      <c r="S343" s="20">
        <v>1198.0243746931899</v>
      </c>
      <c r="T343" s="26">
        <f t="shared" si="22"/>
        <v>4.7478475595180515E-2</v>
      </c>
      <c r="U343" s="20">
        <v>25317</v>
      </c>
      <c r="V343" s="78">
        <f t="shared" si="23"/>
        <v>1385.0994676263624</v>
      </c>
      <c r="W343" s="26">
        <v>5.4710252700808246E-2</v>
      </c>
    </row>
    <row r="344" spans="1:23" x14ac:dyDescent="0.25">
      <c r="A344" s="17"/>
      <c r="B344" s="17">
        <v>73107</v>
      </c>
      <c r="C344" s="17" t="s">
        <v>610</v>
      </c>
      <c r="D344" s="17">
        <v>1</v>
      </c>
      <c r="E344" s="77" t="s">
        <v>496</v>
      </c>
      <c r="F344" s="20">
        <v>37177</v>
      </c>
      <c r="G344" s="20">
        <v>5241.5951472290881</v>
      </c>
      <c r="H344" s="26">
        <v>0.14099026675711027</v>
      </c>
      <c r="I344" s="20">
        <v>37421</v>
      </c>
      <c r="J344" s="20">
        <v>5187.3385943192825</v>
      </c>
      <c r="K344" s="26">
        <v>0.13862105754307161</v>
      </c>
      <c r="L344" s="20">
        <v>37609</v>
      </c>
      <c r="M344" s="20">
        <v>5615.9917856748516</v>
      </c>
      <c r="N344" s="26">
        <f t="shared" si="20"/>
        <v>0.14932574079807631</v>
      </c>
      <c r="O344" s="20">
        <v>37696</v>
      </c>
      <c r="P344" s="20">
        <v>5733.1379700889192</v>
      </c>
      <c r="Q344" s="26">
        <f t="shared" si="21"/>
        <v>0.15208876193996496</v>
      </c>
      <c r="R344" s="20">
        <v>37813</v>
      </c>
      <c r="S344" s="20">
        <v>5970.5873092249567</v>
      </c>
      <c r="T344" s="26">
        <f t="shared" si="22"/>
        <v>0.15789774176143012</v>
      </c>
      <c r="U344" s="20">
        <v>38516</v>
      </c>
      <c r="V344" s="78">
        <f t="shared" si="23"/>
        <v>6174.7257538289341</v>
      </c>
      <c r="W344" s="26">
        <v>0.160315862338481</v>
      </c>
    </row>
    <row r="345" spans="1:23" x14ac:dyDescent="0.25">
      <c r="A345" s="17"/>
      <c r="B345" s="17">
        <v>23047</v>
      </c>
      <c r="C345" s="17" t="s">
        <v>607</v>
      </c>
      <c r="D345" s="17">
        <v>1</v>
      </c>
      <c r="E345" s="77" t="s">
        <v>629</v>
      </c>
      <c r="F345" s="20">
        <v>13566</v>
      </c>
      <c r="G345" s="20">
        <v>1291.3228568484508</v>
      </c>
      <c r="H345" s="26">
        <v>9.5188180513670256E-2</v>
      </c>
      <c r="I345" s="20">
        <v>13987</v>
      </c>
      <c r="J345" s="20">
        <v>1427.3457763819592</v>
      </c>
      <c r="K345" s="26">
        <v>0.102048028625292</v>
      </c>
      <c r="L345" s="20">
        <v>14454</v>
      </c>
      <c r="M345" s="20">
        <v>1583.8739190402546</v>
      </c>
      <c r="N345" s="26">
        <f t="shared" si="20"/>
        <v>0.10958031818460319</v>
      </c>
      <c r="O345" s="20">
        <v>14764</v>
      </c>
      <c r="P345" s="20">
        <v>1779.8654392602693</v>
      </c>
      <c r="Q345" s="26">
        <f t="shared" si="21"/>
        <v>0.12055441880657473</v>
      </c>
      <c r="R345" s="20">
        <v>15135</v>
      </c>
      <c r="S345" s="20">
        <v>1918.4491121314113</v>
      </c>
      <c r="T345" s="26">
        <f t="shared" si="22"/>
        <v>0.12675580522837207</v>
      </c>
      <c r="U345" s="20">
        <v>15469</v>
      </c>
      <c r="V345" s="78">
        <f t="shared" si="23"/>
        <v>2138.467073103051</v>
      </c>
      <c r="W345" s="26">
        <v>0.13824210182319807</v>
      </c>
    </row>
    <row r="346" spans="1:23" x14ac:dyDescent="0.25">
      <c r="A346" s="17"/>
      <c r="B346" s="17">
        <v>43010</v>
      </c>
      <c r="C346" s="17" t="s">
        <v>609</v>
      </c>
      <c r="D346" s="17">
        <v>1</v>
      </c>
      <c r="E346" s="77" t="s">
        <v>263</v>
      </c>
      <c r="F346" s="20">
        <v>22997</v>
      </c>
      <c r="G346" s="20">
        <v>134.94714357976042</v>
      </c>
      <c r="H346" s="26">
        <v>5.8680325077079803E-3</v>
      </c>
      <c r="I346" s="20">
        <v>23138</v>
      </c>
      <c r="J346" s="20">
        <v>179.14663198132919</v>
      </c>
      <c r="K346" s="26">
        <v>7.7425288262308409E-3</v>
      </c>
      <c r="L346" s="20">
        <v>23420</v>
      </c>
      <c r="M346" s="20">
        <v>150.09407069427996</v>
      </c>
      <c r="N346" s="26">
        <f t="shared" si="20"/>
        <v>6.4087989194824922E-3</v>
      </c>
      <c r="O346" s="20">
        <v>23452</v>
      </c>
      <c r="P346" s="20">
        <v>168.0565269444489</v>
      </c>
      <c r="Q346" s="26">
        <f t="shared" si="21"/>
        <v>7.1659784642865813E-3</v>
      </c>
      <c r="R346" s="20">
        <v>23550</v>
      </c>
      <c r="S346" s="20">
        <v>198.38330625974271</v>
      </c>
      <c r="T346" s="26">
        <f t="shared" si="22"/>
        <v>8.4239195864009644E-3</v>
      </c>
      <c r="U346" s="20">
        <v>23774</v>
      </c>
      <c r="V346" s="78">
        <f t="shared" si="23"/>
        <v>242.48736601820065</v>
      </c>
      <c r="W346" s="26">
        <v>1.0199687306225315E-2</v>
      </c>
    </row>
    <row r="347" spans="1:23" x14ac:dyDescent="0.25">
      <c r="A347" s="17"/>
      <c r="B347" s="17">
        <v>11057</v>
      </c>
      <c r="C347" s="17" t="s">
        <v>606</v>
      </c>
      <c r="D347" s="17">
        <v>1</v>
      </c>
      <c r="E347" s="77" t="s">
        <v>29</v>
      </c>
      <c r="F347" s="20">
        <v>14616</v>
      </c>
      <c r="G347" s="20">
        <v>67.475958164264028</v>
      </c>
      <c r="H347" s="26">
        <v>4.6165817025358531E-3</v>
      </c>
      <c r="I347" s="20">
        <v>14948</v>
      </c>
      <c r="J347" s="20">
        <v>92.447504917693195</v>
      </c>
      <c r="K347" s="26">
        <v>6.1846069653260097E-3</v>
      </c>
      <c r="L347" s="20">
        <v>15083</v>
      </c>
      <c r="M347" s="20">
        <v>126.7321240394318</v>
      </c>
      <c r="N347" s="26">
        <f t="shared" si="20"/>
        <v>8.4023154570995028E-3</v>
      </c>
      <c r="O347" s="20">
        <v>15158</v>
      </c>
      <c r="P347" s="20">
        <v>162.87494320135721</v>
      </c>
      <c r="Q347" s="26">
        <f t="shared" si="21"/>
        <v>1.0745147328233092E-2</v>
      </c>
      <c r="R347" s="20">
        <v>15257</v>
      </c>
      <c r="S347" s="20">
        <v>180.81272458243328</v>
      </c>
      <c r="T347" s="26">
        <f t="shared" si="22"/>
        <v>1.1851132239787197E-2</v>
      </c>
      <c r="U347" s="20">
        <v>15561</v>
      </c>
      <c r="V347" s="78">
        <f t="shared" si="23"/>
        <v>226.35304505268184</v>
      </c>
      <c r="W347" s="26">
        <v>1.4546176020350994E-2</v>
      </c>
    </row>
    <row r="348" spans="1:23" x14ac:dyDescent="0.25">
      <c r="A348" s="17"/>
      <c r="B348" s="17">
        <v>63049</v>
      </c>
      <c r="C348" s="17" t="s">
        <v>400</v>
      </c>
      <c r="D348" s="17">
        <v>3</v>
      </c>
      <c r="E348" s="77" t="s">
        <v>425</v>
      </c>
      <c r="F348" s="20">
        <v>12219</v>
      </c>
      <c r="G348" s="20">
        <v>432.35602028357312</v>
      </c>
      <c r="H348" s="26">
        <v>3.5383911963628209E-2</v>
      </c>
      <c r="I348" s="20">
        <v>12316</v>
      </c>
      <c r="J348" s="20">
        <v>452.16248639585433</v>
      </c>
      <c r="K348" s="26">
        <v>3.6713420460852089E-2</v>
      </c>
      <c r="L348" s="20">
        <v>12384</v>
      </c>
      <c r="M348" s="20">
        <v>420.71416898491822</v>
      </c>
      <c r="N348" s="26">
        <f t="shared" si="20"/>
        <v>3.3972397366353213E-2</v>
      </c>
      <c r="O348" s="20">
        <v>12415</v>
      </c>
      <c r="P348" s="20">
        <v>456.02902658070428</v>
      </c>
      <c r="Q348" s="26">
        <f t="shared" si="21"/>
        <v>3.6732100409239167E-2</v>
      </c>
      <c r="R348" s="20">
        <v>12503</v>
      </c>
      <c r="S348" s="20">
        <v>534.47864951391477</v>
      </c>
      <c r="T348" s="26">
        <f t="shared" si="22"/>
        <v>4.2748032433329183E-2</v>
      </c>
      <c r="U348" s="20">
        <v>12741</v>
      </c>
      <c r="V348" s="78">
        <f t="shared" si="23"/>
        <v>547.30986640934555</v>
      </c>
      <c r="W348" s="26">
        <v>4.29565863283373E-2</v>
      </c>
    </row>
    <row r="349" spans="1:23" x14ac:dyDescent="0.25">
      <c r="A349" s="17"/>
      <c r="B349" s="17">
        <v>52043</v>
      </c>
      <c r="C349" s="17" t="s">
        <v>612</v>
      </c>
      <c r="D349" s="17">
        <v>3</v>
      </c>
      <c r="E349" s="77" t="s">
        <v>319</v>
      </c>
      <c r="F349" s="20">
        <v>22445</v>
      </c>
      <c r="G349" s="20">
        <v>1304.8067071162573</v>
      </c>
      <c r="H349" s="26">
        <v>5.8133513348908768E-2</v>
      </c>
      <c r="I349" s="20">
        <v>22753</v>
      </c>
      <c r="J349" s="20">
        <v>1184.6448588962953</v>
      </c>
      <c r="K349" s="26">
        <v>5.206543571820399E-2</v>
      </c>
      <c r="L349" s="20">
        <v>22869</v>
      </c>
      <c r="M349" s="20">
        <v>1309.1403475454833</v>
      </c>
      <c r="N349" s="26">
        <f t="shared" si="20"/>
        <v>5.7245194260592214E-2</v>
      </c>
      <c r="O349" s="20">
        <v>23053</v>
      </c>
      <c r="P349" s="20">
        <v>1346.8081153429805</v>
      </c>
      <c r="Q349" s="26">
        <f t="shared" si="21"/>
        <v>5.8422249396737104E-2</v>
      </c>
      <c r="R349" s="20">
        <v>23131</v>
      </c>
      <c r="S349" s="20">
        <v>1420.1370147008947</v>
      </c>
      <c r="T349" s="26">
        <f t="shared" si="22"/>
        <v>6.1395400747952737E-2</v>
      </c>
      <c r="U349" s="20">
        <v>23308</v>
      </c>
      <c r="V349" s="78">
        <f t="shared" si="23"/>
        <v>1566.3525913072717</v>
      </c>
      <c r="W349" s="26">
        <v>6.7202359331871964E-2</v>
      </c>
    </row>
    <row r="350" spans="1:23" x14ac:dyDescent="0.25">
      <c r="A350" s="17"/>
      <c r="B350" s="17">
        <v>83055</v>
      </c>
      <c r="C350" s="17" t="s">
        <v>613</v>
      </c>
      <c r="D350" s="17">
        <v>3</v>
      </c>
      <c r="E350" s="77" t="s">
        <v>519</v>
      </c>
      <c r="F350" s="20">
        <v>3299</v>
      </c>
      <c r="G350" s="20">
        <v>13.259599400301504</v>
      </c>
      <c r="H350" s="26">
        <v>4.0192783874815107E-3</v>
      </c>
      <c r="I350" s="20">
        <v>3277</v>
      </c>
      <c r="J350" s="20">
        <v>12.631329418838062</v>
      </c>
      <c r="K350" s="26">
        <v>3.8545405611345933E-3</v>
      </c>
      <c r="L350" s="20">
        <v>3374</v>
      </c>
      <c r="M350" s="20">
        <v>16.502599917767501</v>
      </c>
      <c r="N350" s="26">
        <f t="shared" si="20"/>
        <v>4.8911084522132485E-3</v>
      </c>
      <c r="O350" s="20">
        <v>3380</v>
      </c>
      <c r="P350" s="20">
        <v>19.133643705499622</v>
      </c>
      <c r="Q350" s="26">
        <f t="shared" si="21"/>
        <v>5.6608413329880536E-3</v>
      </c>
      <c r="R350" s="20">
        <v>3424</v>
      </c>
      <c r="S350" s="20">
        <v>17.440187132871284</v>
      </c>
      <c r="T350" s="26">
        <f t="shared" si="22"/>
        <v>5.0935125972170802E-3</v>
      </c>
      <c r="U350" s="20">
        <v>3556</v>
      </c>
      <c r="V350" s="78">
        <f t="shared" si="23"/>
        <v>44.146071185134858</v>
      </c>
      <c r="W350" s="26">
        <v>1.2414530704481119E-2</v>
      </c>
    </row>
    <row r="351" spans="1:23" x14ac:dyDescent="0.25">
      <c r="A351" s="17"/>
      <c r="B351" s="17">
        <v>83034</v>
      </c>
      <c r="C351" s="17" t="s">
        <v>613</v>
      </c>
      <c r="D351" s="17">
        <v>3</v>
      </c>
      <c r="E351" s="77" t="s">
        <v>515</v>
      </c>
      <c r="F351" s="20">
        <v>17395</v>
      </c>
      <c r="G351" s="20">
        <v>392.76151706980136</v>
      </c>
      <c r="H351" s="26">
        <v>2.2578989196309362E-2</v>
      </c>
      <c r="I351" s="20">
        <v>17440</v>
      </c>
      <c r="J351" s="20">
        <v>449.07807807501359</v>
      </c>
      <c r="K351" s="26">
        <v>2.5749889797879219E-2</v>
      </c>
      <c r="L351" s="20">
        <v>17449</v>
      </c>
      <c r="M351" s="20">
        <v>490.83001847347288</v>
      </c>
      <c r="N351" s="26">
        <f t="shared" si="20"/>
        <v>2.8129406755313936E-2</v>
      </c>
      <c r="O351" s="20">
        <v>17415</v>
      </c>
      <c r="P351" s="20">
        <v>486.28091042911984</v>
      </c>
      <c r="Q351" s="26">
        <f t="shared" si="21"/>
        <v>2.7923107116228529E-2</v>
      </c>
      <c r="R351" s="20">
        <v>17401</v>
      </c>
      <c r="S351" s="20">
        <v>501.03052178819183</v>
      </c>
      <c r="T351" s="26">
        <f t="shared" si="22"/>
        <v>2.8793202792264345E-2</v>
      </c>
      <c r="U351" s="20">
        <v>17465</v>
      </c>
      <c r="V351" s="78">
        <f t="shared" si="23"/>
        <v>510.90714208821549</v>
      </c>
      <c r="W351" s="26">
        <v>2.9253200234080474E-2</v>
      </c>
    </row>
    <row r="352" spans="1:23" x14ac:dyDescent="0.25">
      <c r="A352" s="17"/>
      <c r="B352" s="17">
        <v>61039</v>
      </c>
      <c r="C352" s="17" t="s">
        <v>400</v>
      </c>
      <c r="D352" s="17">
        <v>3</v>
      </c>
      <c r="E352" s="77" t="s">
        <v>378</v>
      </c>
      <c r="F352" s="20">
        <v>5223</v>
      </c>
      <c r="G352" s="20">
        <v>37.12985215307954</v>
      </c>
      <c r="H352" s="26">
        <v>7.1089129146236912E-3</v>
      </c>
      <c r="I352" s="20">
        <v>5331</v>
      </c>
      <c r="J352" s="20">
        <v>23.363223091402936</v>
      </c>
      <c r="K352" s="26">
        <v>4.3825216828743078E-3</v>
      </c>
      <c r="L352" s="20">
        <v>5383</v>
      </c>
      <c r="M352" s="20">
        <v>25.499353604020772</v>
      </c>
      <c r="N352" s="26">
        <f t="shared" si="20"/>
        <v>4.7370153453503202E-3</v>
      </c>
      <c r="O352" s="20">
        <v>5421</v>
      </c>
      <c r="P352" s="20">
        <v>36.64693140595773</v>
      </c>
      <c r="Q352" s="26">
        <f t="shared" si="21"/>
        <v>6.7601791931299997E-3</v>
      </c>
      <c r="R352" s="20">
        <v>5391</v>
      </c>
      <c r="S352" s="20">
        <v>18.481019887329492</v>
      </c>
      <c r="T352" s="26">
        <f t="shared" si="22"/>
        <v>3.4281246312983663E-3</v>
      </c>
      <c r="U352" s="20">
        <v>5469</v>
      </c>
      <c r="V352" s="78">
        <f t="shared" si="23"/>
        <v>59.918878367198829</v>
      </c>
      <c r="W352" s="26">
        <v>1.0956094051416863E-2</v>
      </c>
    </row>
    <row r="353" spans="1:23" x14ac:dyDescent="0.25">
      <c r="A353" s="17"/>
      <c r="B353" s="17">
        <v>81013</v>
      </c>
      <c r="C353" s="17" t="s">
        <v>613</v>
      </c>
      <c r="D353" s="17">
        <v>3</v>
      </c>
      <c r="E353" s="77" t="s">
        <v>501</v>
      </c>
      <c r="F353" s="20">
        <v>1682</v>
      </c>
      <c r="G353" s="20">
        <v>30.54886020114785</v>
      </c>
      <c r="H353" s="26">
        <v>1.816222366298921E-2</v>
      </c>
      <c r="I353" s="20">
        <v>1747</v>
      </c>
      <c r="J353" s="20">
        <v>28.693223533459509</v>
      </c>
      <c r="K353" s="26">
        <v>1.6424283648230974E-2</v>
      </c>
      <c r="L353" s="20">
        <v>1770</v>
      </c>
      <c r="M353" s="20">
        <v>39.931186197927076</v>
      </c>
      <c r="N353" s="26">
        <f t="shared" si="20"/>
        <v>2.2559992202218687E-2</v>
      </c>
      <c r="O353" s="20">
        <v>1767</v>
      </c>
      <c r="P353" s="20">
        <v>34.671007455930443</v>
      </c>
      <c r="Q353" s="26">
        <f t="shared" si="21"/>
        <v>1.9621396409694649E-2</v>
      </c>
      <c r="R353" s="20">
        <v>1814</v>
      </c>
      <c r="S353" s="20">
        <v>44.693628913048514</v>
      </c>
      <c r="T353" s="26">
        <f t="shared" si="22"/>
        <v>2.463816367863755E-2</v>
      </c>
      <c r="U353" s="20">
        <v>1876</v>
      </c>
      <c r="V353" s="78">
        <f t="shared" si="23"/>
        <v>59.904739625507297</v>
      </c>
      <c r="W353" s="26">
        <v>3.1932163979481502E-2</v>
      </c>
    </row>
    <row r="354" spans="1:23" x14ac:dyDescent="0.25">
      <c r="A354" s="17"/>
      <c r="B354" s="17">
        <v>12025</v>
      </c>
      <c r="C354" s="17" t="s">
        <v>606</v>
      </c>
      <c r="D354" s="17">
        <v>1</v>
      </c>
      <c r="E354" s="77" t="s">
        <v>36</v>
      </c>
      <c r="F354" s="20">
        <v>81927</v>
      </c>
      <c r="G354" s="20">
        <v>11893.359426992567</v>
      </c>
      <c r="H354" s="26">
        <v>0.14517020551213358</v>
      </c>
      <c r="I354" s="20">
        <v>82602</v>
      </c>
      <c r="J354" s="20">
        <v>11739.991040269866</v>
      </c>
      <c r="K354" s="26">
        <v>0.14212720079743671</v>
      </c>
      <c r="L354" s="20">
        <v>83975</v>
      </c>
      <c r="M354" s="20">
        <v>12337.898995508918</v>
      </c>
      <c r="N354" s="26">
        <f t="shared" si="20"/>
        <v>0.1469234771718835</v>
      </c>
      <c r="O354" s="20">
        <v>84523</v>
      </c>
      <c r="P354" s="20">
        <v>12654.92041100401</v>
      </c>
      <c r="Q354" s="26">
        <f t="shared" si="21"/>
        <v>0.14972161909780782</v>
      </c>
      <c r="R354" s="20">
        <v>85665</v>
      </c>
      <c r="S354" s="20">
        <v>13088.36263033821</v>
      </c>
      <c r="T354" s="26">
        <f t="shared" si="22"/>
        <v>0.15278541563460235</v>
      </c>
      <c r="U354" s="20">
        <v>86616</v>
      </c>
      <c r="V354" s="78">
        <f t="shared" si="23"/>
        <v>13840.884503133464</v>
      </c>
      <c r="W354" s="26">
        <v>0.15979593265832484</v>
      </c>
    </row>
    <row r="355" spans="1:23" x14ac:dyDescent="0.25">
      <c r="A355" s="17"/>
      <c r="B355" s="17">
        <v>13021</v>
      </c>
      <c r="C355" s="17" t="s">
        <v>606</v>
      </c>
      <c r="D355" s="17">
        <v>1</v>
      </c>
      <c r="E355" s="77" t="s">
        <v>57</v>
      </c>
      <c r="F355" s="20">
        <v>9803</v>
      </c>
      <c r="G355" s="20">
        <v>145.64356967902333</v>
      </c>
      <c r="H355" s="26">
        <v>1.4857040669083273E-2</v>
      </c>
      <c r="I355" s="20">
        <v>9961</v>
      </c>
      <c r="J355" s="20">
        <v>126.78489139887559</v>
      </c>
      <c r="K355" s="26">
        <v>1.2728128842372812E-2</v>
      </c>
      <c r="L355" s="20">
        <v>10190</v>
      </c>
      <c r="M355" s="20">
        <v>180.26088183758148</v>
      </c>
      <c r="N355" s="26">
        <f t="shared" si="20"/>
        <v>1.7689978590537926E-2</v>
      </c>
      <c r="O355" s="20">
        <v>10162</v>
      </c>
      <c r="P355" s="20">
        <v>164.76937642797006</v>
      </c>
      <c r="Q355" s="26">
        <f t="shared" si="21"/>
        <v>1.6214266525090539E-2</v>
      </c>
      <c r="R355" s="20">
        <v>10256</v>
      </c>
      <c r="S355" s="20">
        <v>178.0834573285326</v>
      </c>
      <c r="T355" s="26">
        <f t="shared" si="22"/>
        <v>1.7363831642797641E-2</v>
      </c>
      <c r="U355" s="20">
        <v>10361</v>
      </c>
      <c r="V355" s="78">
        <f t="shared" si="23"/>
        <v>203.21813615548962</v>
      </c>
      <c r="W355" s="26">
        <v>1.9613756988272332E-2</v>
      </c>
    </row>
    <row r="356" spans="1:23" x14ac:dyDescent="0.25">
      <c r="A356" s="17"/>
      <c r="B356" s="17">
        <v>72040</v>
      </c>
      <c r="C356" s="17" t="s">
        <v>610</v>
      </c>
      <c r="D356" s="17">
        <v>1</v>
      </c>
      <c r="E356" s="77" t="s">
        <v>483</v>
      </c>
      <c r="F356" s="20">
        <v>12892</v>
      </c>
      <c r="G356" s="20">
        <v>75.021751541137093</v>
      </c>
      <c r="H356" s="26">
        <v>5.8192484906249686E-3</v>
      </c>
      <c r="I356" s="20">
        <v>13049</v>
      </c>
      <c r="J356" s="20">
        <v>76.27965512657984</v>
      </c>
      <c r="K356" s="26">
        <v>5.8456322420553175E-3</v>
      </c>
      <c r="L356" s="20">
        <v>13024</v>
      </c>
      <c r="M356" s="20">
        <v>87.486692460121773</v>
      </c>
      <c r="N356" s="26">
        <f t="shared" si="20"/>
        <v>6.7173443227980479E-3</v>
      </c>
      <c r="O356" s="20">
        <v>13082</v>
      </c>
      <c r="P356" s="20">
        <v>90.430222352594839</v>
      </c>
      <c r="Q356" s="26">
        <f t="shared" si="21"/>
        <v>6.9125685944499953E-3</v>
      </c>
      <c r="R356" s="20">
        <v>13057</v>
      </c>
      <c r="S356" s="20">
        <v>122.48303521671596</v>
      </c>
      <c r="T356" s="26">
        <f t="shared" si="22"/>
        <v>9.3806414349939474E-3</v>
      </c>
      <c r="U356" s="20">
        <v>13057</v>
      </c>
      <c r="V356" s="78">
        <f t="shared" si="23"/>
        <v>298.39188513601079</v>
      </c>
      <c r="W356" s="26">
        <v>2.2853020229456292E-2</v>
      </c>
    </row>
    <row r="357" spans="1:23" x14ac:dyDescent="0.25">
      <c r="A357" s="17"/>
      <c r="B357" s="17">
        <v>23050</v>
      </c>
      <c r="C357" s="17" t="s">
        <v>607</v>
      </c>
      <c r="D357" s="17">
        <v>1</v>
      </c>
      <c r="E357" s="77" t="s">
        <v>101</v>
      </c>
      <c r="F357" s="20">
        <v>18338</v>
      </c>
      <c r="G357" s="20">
        <v>374.96700828882575</v>
      </c>
      <c r="H357" s="26">
        <v>2.044754107802518E-2</v>
      </c>
      <c r="I357" s="20">
        <v>18417</v>
      </c>
      <c r="J357" s="20">
        <v>405.95720801664669</v>
      </c>
      <c r="K357" s="26">
        <v>2.2042526362417696E-2</v>
      </c>
      <c r="L357" s="20">
        <v>18612</v>
      </c>
      <c r="M357" s="20">
        <v>452.1801204352671</v>
      </c>
      <c r="N357" s="26">
        <f t="shared" si="20"/>
        <v>2.4295084914854239E-2</v>
      </c>
      <c r="O357" s="20">
        <v>18742</v>
      </c>
      <c r="P357" s="20">
        <v>486.19138337847897</v>
      </c>
      <c r="Q357" s="26">
        <f t="shared" si="21"/>
        <v>2.5941275391019047E-2</v>
      </c>
      <c r="R357" s="20">
        <v>18925</v>
      </c>
      <c r="S357" s="20">
        <v>574.60710530112317</v>
      </c>
      <c r="T357" s="26">
        <f t="shared" si="22"/>
        <v>3.0362330531102943E-2</v>
      </c>
      <c r="U357" s="20">
        <v>19411</v>
      </c>
      <c r="V357" s="78">
        <f t="shared" si="23"/>
        <v>720.7081200065976</v>
      </c>
      <c r="W357" s="26">
        <v>3.7128850652032232E-2</v>
      </c>
    </row>
    <row r="358" spans="1:23" x14ac:dyDescent="0.25">
      <c r="A358" s="17"/>
      <c r="B358" s="17">
        <v>85024</v>
      </c>
      <c r="C358" s="17" t="s">
        <v>613</v>
      </c>
      <c r="D358" s="17">
        <v>3</v>
      </c>
      <c r="E358" s="77" t="s">
        <v>535</v>
      </c>
      <c r="F358" s="20">
        <v>2738</v>
      </c>
      <c r="G358" s="20">
        <v>14.135080367212479</v>
      </c>
      <c r="H358" s="26">
        <v>5.1625567447817671E-3</v>
      </c>
      <c r="I358" s="20">
        <v>2806</v>
      </c>
      <c r="J358" s="20">
        <v>26.56388812244646</v>
      </c>
      <c r="K358" s="26">
        <v>9.4668168647350174E-3</v>
      </c>
      <c r="L358" s="20">
        <v>2744</v>
      </c>
      <c r="M358" s="20">
        <v>5.1607614056904296</v>
      </c>
      <c r="N358" s="26">
        <f t="shared" si="20"/>
        <v>1.8807439525110896E-3</v>
      </c>
      <c r="O358" s="20">
        <v>2791</v>
      </c>
      <c r="P358" s="20">
        <v>9.5688999418198613</v>
      </c>
      <c r="Q358" s="26">
        <f t="shared" si="21"/>
        <v>3.4284843933428382E-3</v>
      </c>
      <c r="R358" s="20">
        <v>2806</v>
      </c>
      <c r="S358" s="20">
        <v>15.264205092291455</v>
      </c>
      <c r="T358" s="26">
        <f t="shared" si="22"/>
        <v>5.4398450079442108E-3</v>
      </c>
      <c r="U358" s="20">
        <v>2809</v>
      </c>
      <c r="V358" s="78">
        <f t="shared" si="23"/>
        <v>29.104567383730778</v>
      </c>
      <c r="W358" s="26">
        <v>1.0361184543869981E-2</v>
      </c>
    </row>
    <row r="359" spans="1:23" x14ac:dyDescent="0.25">
      <c r="A359" s="17"/>
      <c r="B359" s="17">
        <v>44040</v>
      </c>
      <c r="C359" s="17" t="s">
        <v>609</v>
      </c>
      <c r="D359" s="17">
        <v>1</v>
      </c>
      <c r="E359" s="77" t="s">
        <v>276</v>
      </c>
      <c r="F359" s="20">
        <v>10873</v>
      </c>
      <c r="G359" s="20">
        <v>200.22236120631825</v>
      </c>
      <c r="H359" s="26">
        <v>1.8414638205308403E-2</v>
      </c>
      <c r="I359" s="20">
        <v>11025</v>
      </c>
      <c r="J359" s="20">
        <v>162.62056256705509</v>
      </c>
      <c r="K359" s="26">
        <v>1.4750164405175065E-2</v>
      </c>
      <c r="L359" s="20">
        <v>11135</v>
      </c>
      <c r="M359" s="20">
        <v>156.69424344372484</v>
      </c>
      <c r="N359" s="26">
        <f t="shared" si="20"/>
        <v>1.4072226622696438E-2</v>
      </c>
      <c r="O359" s="20">
        <v>11189</v>
      </c>
      <c r="P359" s="20">
        <v>195.79445605904323</v>
      </c>
      <c r="Q359" s="26">
        <f t="shared" si="21"/>
        <v>1.749883421744957E-2</v>
      </c>
      <c r="R359" s="20">
        <v>11321</v>
      </c>
      <c r="S359" s="20">
        <v>226.7571660443034</v>
      </c>
      <c r="T359" s="26">
        <f t="shared" si="22"/>
        <v>2.0029782355295768E-2</v>
      </c>
      <c r="U359" s="20">
        <v>11736</v>
      </c>
      <c r="V359" s="78">
        <f t="shared" si="23"/>
        <v>300.88564296697501</v>
      </c>
      <c r="W359" s="26">
        <v>2.5637835971964468E-2</v>
      </c>
    </row>
    <row r="360" spans="1:23" x14ac:dyDescent="0.25">
      <c r="A360" s="17"/>
      <c r="B360" s="17">
        <v>34027</v>
      </c>
      <c r="C360" s="17" t="s">
        <v>608</v>
      </c>
      <c r="D360" s="17">
        <v>1</v>
      </c>
      <c r="E360" s="77" t="s">
        <v>208</v>
      </c>
      <c r="F360" s="20">
        <v>32731</v>
      </c>
      <c r="G360" s="20">
        <v>1063.8738102003049</v>
      </c>
      <c r="H360" s="26">
        <v>3.2503553518080867E-2</v>
      </c>
      <c r="I360" s="20">
        <v>32707</v>
      </c>
      <c r="J360" s="20">
        <v>1122.4502264736088</v>
      </c>
      <c r="K360" s="26">
        <v>3.4318348563720576E-2</v>
      </c>
      <c r="L360" s="20">
        <v>32905</v>
      </c>
      <c r="M360" s="20">
        <v>1310.6171970550108</v>
      </c>
      <c r="N360" s="26">
        <f t="shared" si="20"/>
        <v>3.9830335725725904E-2</v>
      </c>
      <c r="O360" s="20">
        <v>32877</v>
      </c>
      <c r="P360" s="20">
        <v>1501.8639045054085</v>
      </c>
      <c r="Q360" s="26">
        <f t="shared" si="21"/>
        <v>4.5681294050716567E-2</v>
      </c>
      <c r="R360" s="20">
        <v>33112</v>
      </c>
      <c r="S360" s="20">
        <v>1846.8060668298624</v>
      </c>
      <c r="T360" s="26">
        <f t="shared" si="22"/>
        <v>5.5774524849899206E-2</v>
      </c>
      <c r="U360" s="20">
        <v>33385</v>
      </c>
      <c r="V360" s="78">
        <f t="shared" si="23"/>
        <v>2363.7311504481177</v>
      </c>
      <c r="W360" s="26">
        <v>7.0802191117211852E-2</v>
      </c>
    </row>
    <row r="361" spans="1:23" x14ac:dyDescent="0.25">
      <c r="A361" s="17"/>
      <c r="B361" s="17">
        <v>56049</v>
      </c>
      <c r="C361" s="17" t="s">
        <v>612</v>
      </c>
      <c r="D361" s="17">
        <v>3</v>
      </c>
      <c r="E361" s="77" t="s">
        <v>354</v>
      </c>
      <c r="F361" s="20">
        <v>4232</v>
      </c>
      <c r="G361" s="20">
        <v>35.037481957633076</v>
      </c>
      <c r="H361" s="26">
        <v>8.2791781563405185E-3</v>
      </c>
      <c r="I361" s="20">
        <v>4238</v>
      </c>
      <c r="J361" s="20">
        <v>79.398773281908987</v>
      </c>
      <c r="K361" s="26">
        <v>1.8734963020743036E-2</v>
      </c>
      <c r="L361" s="20">
        <v>4278</v>
      </c>
      <c r="M361" s="20">
        <v>36.864584676385491</v>
      </c>
      <c r="N361" s="26">
        <f t="shared" si="20"/>
        <v>8.6172474699358331E-3</v>
      </c>
      <c r="O361" s="20">
        <v>4279</v>
      </c>
      <c r="P361" s="20">
        <v>41.074287041566436</v>
      </c>
      <c r="Q361" s="26">
        <f t="shared" si="21"/>
        <v>9.5990388038248269E-3</v>
      </c>
      <c r="R361" s="20">
        <v>4317</v>
      </c>
      <c r="S361" s="20">
        <v>46.141531490240993</v>
      </c>
      <c r="T361" s="26">
        <f t="shared" si="22"/>
        <v>1.068833252032453E-2</v>
      </c>
      <c r="U361" s="20">
        <v>4266</v>
      </c>
      <c r="V361" s="78">
        <f t="shared" si="23"/>
        <v>46.651577274969476</v>
      </c>
      <c r="W361" s="26">
        <v>1.0935672122590126E-2</v>
      </c>
    </row>
    <row r="362" spans="1:23" x14ac:dyDescent="0.25">
      <c r="A362" s="17"/>
      <c r="B362" s="17">
        <v>23052</v>
      </c>
      <c r="C362" s="17" t="s">
        <v>607</v>
      </c>
      <c r="D362" s="17">
        <v>1</v>
      </c>
      <c r="E362" s="77" t="s">
        <v>102</v>
      </c>
      <c r="F362" s="20">
        <v>15558</v>
      </c>
      <c r="G362" s="20">
        <v>209.84927466401848</v>
      </c>
      <c r="H362" s="26">
        <v>1.3488190941253277E-2</v>
      </c>
      <c r="I362" s="20">
        <v>15866</v>
      </c>
      <c r="J362" s="20">
        <v>283.81910711325577</v>
      </c>
      <c r="K362" s="26">
        <v>1.7888510469762749E-2</v>
      </c>
      <c r="L362" s="20">
        <v>15920</v>
      </c>
      <c r="M362" s="20">
        <v>277.26172560661576</v>
      </c>
      <c r="N362" s="26">
        <f t="shared" si="20"/>
        <v>1.7415937538104005E-2</v>
      </c>
      <c r="O362" s="20">
        <v>16083</v>
      </c>
      <c r="P362" s="20">
        <v>314.02498407519175</v>
      </c>
      <c r="Q362" s="26">
        <f t="shared" si="21"/>
        <v>1.9525274145071925E-2</v>
      </c>
      <c r="R362" s="20">
        <v>16100</v>
      </c>
      <c r="S362" s="20">
        <v>395.66803724829066</v>
      </c>
      <c r="T362" s="26">
        <f t="shared" si="22"/>
        <v>2.4575654487471468E-2</v>
      </c>
      <c r="U362" s="20">
        <v>16583</v>
      </c>
      <c r="V362" s="78">
        <f t="shared" si="23"/>
        <v>442.34000114478135</v>
      </c>
      <c r="W362" s="26">
        <v>2.6674305080189434E-2</v>
      </c>
    </row>
    <row r="363" spans="1:23" x14ac:dyDescent="0.25">
      <c r="A363" s="17"/>
      <c r="B363" s="17">
        <v>44043</v>
      </c>
      <c r="C363" s="17" t="s">
        <v>609</v>
      </c>
      <c r="D363" s="17">
        <v>1</v>
      </c>
      <c r="E363" s="77" t="s">
        <v>277</v>
      </c>
      <c r="F363" s="20">
        <v>23391</v>
      </c>
      <c r="G363" s="20">
        <v>189.37350666348098</v>
      </c>
      <c r="H363" s="26">
        <v>8.0959987458202286E-3</v>
      </c>
      <c r="I363" s="20">
        <v>23638</v>
      </c>
      <c r="J363" s="20">
        <v>235.9113273610549</v>
      </c>
      <c r="K363" s="26">
        <v>9.9801729148428341E-3</v>
      </c>
      <c r="L363" s="20">
        <v>24047</v>
      </c>
      <c r="M363" s="20">
        <v>293.77043798819602</v>
      </c>
      <c r="N363" s="26">
        <f t="shared" si="20"/>
        <v>1.2216510915631721E-2</v>
      </c>
      <c r="O363" s="20">
        <v>24279</v>
      </c>
      <c r="P363" s="20">
        <v>308.28148513102548</v>
      </c>
      <c r="Q363" s="26">
        <f t="shared" si="21"/>
        <v>1.2697453977965546E-2</v>
      </c>
      <c r="R363" s="20">
        <v>24543</v>
      </c>
      <c r="S363" s="20">
        <v>378.90653675057177</v>
      </c>
      <c r="T363" s="26">
        <f t="shared" si="22"/>
        <v>1.543847682640964E-2</v>
      </c>
      <c r="U363" s="20">
        <v>24660</v>
      </c>
      <c r="V363" s="78">
        <f t="shared" si="23"/>
        <v>375.86839767593773</v>
      </c>
      <c r="W363" s="26">
        <v>1.5242027480776063E-2</v>
      </c>
    </row>
    <row r="364" spans="1:23" x14ac:dyDescent="0.25">
      <c r="A364" s="17"/>
      <c r="B364" s="17">
        <v>13023</v>
      </c>
      <c r="C364" s="17" t="s">
        <v>606</v>
      </c>
      <c r="D364" s="17">
        <v>1</v>
      </c>
      <c r="E364" s="77" t="s">
        <v>58</v>
      </c>
      <c r="F364" s="20">
        <v>8557</v>
      </c>
      <c r="G364" s="20">
        <v>101.31883694141035</v>
      </c>
      <c r="H364" s="26">
        <v>1.1840462421574192E-2</v>
      </c>
      <c r="I364" s="20">
        <v>8682</v>
      </c>
      <c r="J364" s="20">
        <v>117.96063317847528</v>
      </c>
      <c r="K364" s="26">
        <v>1.3586804097958451E-2</v>
      </c>
      <c r="L364" s="20">
        <v>8693</v>
      </c>
      <c r="M364" s="20">
        <v>119.70305378264223</v>
      </c>
      <c r="N364" s="26">
        <f t="shared" si="20"/>
        <v>1.3770051050574281E-2</v>
      </c>
      <c r="O364" s="20">
        <v>8642</v>
      </c>
      <c r="P364" s="20">
        <v>124.74409924081247</v>
      </c>
      <c r="Q364" s="26">
        <f t="shared" si="21"/>
        <v>1.4434633098913732E-2</v>
      </c>
      <c r="R364" s="20">
        <v>8626</v>
      </c>
      <c r="S364" s="20">
        <v>116.73999768122209</v>
      </c>
      <c r="T364" s="26">
        <f t="shared" si="22"/>
        <v>1.3533503093116402E-2</v>
      </c>
      <c r="U364" s="20">
        <v>8600</v>
      </c>
      <c r="V364" s="78">
        <f t="shared" si="23"/>
        <v>120.36948594825276</v>
      </c>
      <c r="W364" s="26">
        <v>1.3996451854447995E-2</v>
      </c>
    </row>
    <row r="365" spans="1:23" x14ac:dyDescent="0.25">
      <c r="A365" s="17"/>
      <c r="B365" s="17">
        <v>33016</v>
      </c>
      <c r="C365" s="17" t="s">
        <v>608</v>
      </c>
      <c r="D365" s="17">
        <v>1</v>
      </c>
      <c r="E365" s="77" t="s">
        <v>194</v>
      </c>
      <c r="F365" s="20">
        <v>945</v>
      </c>
      <c r="G365" s="20">
        <v>8.7191478948914725</v>
      </c>
      <c r="H365" s="26">
        <v>9.226611528985686E-3</v>
      </c>
      <c r="I365" s="20">
        <v>980</v>
      </c>
      <c r="J365" s="20">
        <v>13.720502463857944</v>
      </c>
      <c r="K365" s="26">
        <v>1.4000512718222391E-2</v>
      </c>
      <c r="L365" s="20">
        <v>1037</v>
      </c>
      <c r="M365" s="20">
        <v>13.535472811031934</v>
      </c>
      <c r="N365" s="26">
        <f t="shared" si="20"/>
        <v>1.305252922953899E-2</v>
      </c>
      <c r="O365" s="20">
        <v>1054</v>
      </c>
      <c r="P365" s="20">
        <v>13.589031456812954</v>
      </c>
      <c r="Q365" s="26">
        <f t="shared" si="21"/>
        <v>1.2892819218987623E-2</v>
      </c>
      <c r="R365" s="20">
        <v>1049</v>
      </c>
      <c r="S365" s="20">
        <v>11.282669491755074</v>
      </c>
      <c r="T365" s="26">
        <f t="shared" si="22"/>
        <v>1.0755642985467183E-2</v>
      </c>
      <c r="U365" s="20">
        <v>1065</v>
      </c>
      <c r="V365" s="78">
        <f t="shared" si="23"/>
        <v>35.510396770354873</v>
      </c>
      <c r="W365" s="26">
        <v>3.3343095559018661E-2</v>
      </c>
    </row>
    <row r="366" spans="1:23" x14ac:dyDescent="0.25">
      <c r="A366" s="17"/>
      <c r="B366" s="17">
        <v>81015</v>
      </c>
      <c r="C366" s="17" t="s">
        <v>613</v>
      </c>
      <c r="D366" s="17">
        <v>3</v>
      </c>
      <c r="E366" s="77" t="s">
        <v>502</v>
      </c>
      <c r="F366" s="20">
        <v>7838</v>
      </c>
      <c r="G366" s="20">
        <v>99.429780317097325</v>
      </c>
      <c r="H366" s="26">
        <v>1.2685606062400781E-2</v>
      </c>
      <c r="I366" s="20">
        <v>8087</v>
      </c>
      <c r="J366" s="20">
        <v>83.177255808497222</v>
      </c>
      <c r="K366" s="26">
        <v>1.0285304291887872E-2</v>
      </c>
      <c r="L366" s="20">
        <v>8073</v>
      </c>
      <c r="M366" s="20">
        <v>85.932867847758828</v>
      </c>
      <c r="N366" s="26">
        <f t="shared" si="20"/>
        <v>1.0644477622663052E-2</v>
      </c>
      <c r="O366" s="20">
        <v>8082</v>
      </c>
      <c r="P366" s="20">
        <v>81.183616577115814</v>
      </c>
      <c r="Q366" s="26">
        <f t="shared" si="21"/>
        <v>1.0044990915258081E-2</v>
      </c>
      <c r="R366" s="20">
        <v>8153</v>
      </c>
      <c r="S366" s="20">
        <v>97.100414680894829</v>
      </c>
      <c r="T366" s="26">
        <f t="shared" si="22"/>
        <v>1.1909777343418967E-2</v>
      </c>
      <c r="U366" s="20">
        <v>8218</v>
      </c>
      <c r="V366" s="78">
        <f t="shared" si="23"/>
        <v>158.30415189005407</v>
      </c>
      <c r="W366" s="26">
        <v>1.9263099524221717E-2</v>
      </c>
    </row>
    <row r="367" spans="1:23" x14ac:dyDescent="0.25">
      <c r="A367" s="17"/>
      <c r="B367" s="17">
        <v>92087</v>
      </c>
      <c r="C367" s="17" t="s">
        <v>564</v>
      </c>
      <c r="D367" s="17">
        <v>3</v>
      </c>
      <c r="E367" s="77" t="s">
        <v>563</v>
      </c>
      <c r="F367" s="20">
        <v>12682</v>
      </c>
      <c r="G367" s="20">
        <v>54.350626613056129</v>
      </c>
      <c r="H367" s="26">
        <v>4.2856510497599849E-3</v>
      </c>
      <c r="I367" s="20">
        <v>12887</v>
      </c>
      <c r="J367" s="20">
        <v>91.825942326575529</v>
      </c>
      <c r="K367" s="26">
        <v>7.1254708098529938E-3</v>
      </c>
      <c r="L367" s="20">
        <v>12878</v>
      </c>
      <c r="M367" s="20">
        <v>87.184689825591562</v>
      </c>
      <c r="N367" s="26">
        <f t="shared" si="20"/>
        <v>6.7700489070967205E-3</v>
      </c>
      <c r="O367" s="20">
        <v>12898</v>
      </c>
      <c r="P367" s="20">
        <v>49.690993655836508</v>
      </c>
      <c r="Q367" s="26">
        <f t="shared" si="21"/>
        <v>3.852612316315437E-3</v>
      </c>
      <c r="R367" s="20">
        <v>12971</v>
      </c>
      <c r="S367" s="20">
        <v>72.407441456375537</v>
      </c>
      <c r="T367" s="26">
        <f t="shared" si="22"/>
        <v>5.5822559136824868E-3</v>
      </c>
      <c r="U367" s="20">
        <v>13102</v>
      </c>
      <c r="V367" s="78">
        <f t="shared" si="23"/>
        <v>113.98690713148913</v>
      </c>
      <c r="W367" s="26">
        <v>8.6999623821927292E-3</v>
      </c>
    </row>
    <row r="368" spans="1:23" x14ac:dyDescent="0.25">
      <c r="A368" s="17"/>
      <c r="B368" s="17">
        <v>37007</v>
      </c>
      <c r="C368" s="17" t="s">
        <v>608</v>
      </c>
      <c r="D368" s="17">
        <v>1</v>
      </c>
      <c r="E368" s="77" t="s">
        <v>229</v>
      </c>
      <c r="F368" s="20">
        <v>11071</v>
      </c>
      <c r="G368" s="20">
        <v>167.08861329182005</v>
      </c>
      <c r="H368" s="26">
        <v>1.5092458973156902E-2</v>
      </c>
      <c r="I368" s="20">
        <v>11075</v>
      </c>
      <c r="J368" s="20">
        <v>229.1507269435821</v>
      </c>
      <c r="K368" s="26">
        <v>2.0690810559239919E-2</v>
      </c>
      <c r="L368" s="20">
        <v>11023</v>
      </c>
      <c r="M368" s="20">
        <v>267.74639197599106</v>
      </c>
      <c r="N368" s="26">
        <f t="shared" si="20"/>
        <v>2.4289793339017606E-2</v>
      </c>
      <c r="O368" s="20">
        <v>11018</v>
      </c>
      <c r="P368" s="20">
        <v>246.87599760471144</v>
      </c>
      <c r="Q368" s="26">
        <f t="shared" si="21"/>
        <v>2.2406607152360813E-2</v>
      </c>
      <c r="R368" s="20">
        <v>11041</v>
      </c>
      <c r="S368" s="20">
        <v>243.36998386579108</v>
      </c>
      <c r="T368" s="26">
        <f t="shared" si="22"/>
        <v>2.2042386003603937E-2</v>
      </c>
      <c r="U368" s="20">
        <v>10860</v>
      </c>
      <c r="V368" s="78">
        <f t="shared" si="23"/>
        <v>267.55763338509718</v>
      </c>
      <c r="W368" s="26">
        <v>2.4636982816307291E-2</v>
      </c>
    </row>
    <row r="369" spans="1:23" x14ac:dyDescent="0.25">
      <c r="A369" s="17"/>
      <c r="B369" s="17">
        <v>35011</v>
      </c>
      <c r="C369" s="17" t="s">
        <v>608</v>
      </c>
      <c r="D369" s="17">
        <v>1</v>
      </c>
      <c r="E369" s="77" t="s">
        <v>216</v>
      </c>
      <c r="F369" s="20">
        <v>18893</v>
      </c>
      <c r="G369" s="20">
        <v>151.68558459487187</v>
      </c>
      <c r="H369" s="26">
        <v>8.0286658865649646E-3</v>
      </c>
      <c r="I369" s="20">
        <v>19083</v>
      </c>
      <c r="J369" s="20">
        <v>191.68669179930743</v>
      </c>
      <c r="K369" s="26">
        <v>1.0044892930844596E-2</v>
      </c>
      <c r="L369" s="20">
        <v>19302</v>
      </c>
      <c r="M369" s="20">
        <v>225.71889083738429</v>
      </c>
      <c r="N369" s="26">
        <f t="shared" si="20"/>
        <v>1.1694067497533121E-2</v>
      </c>
      <c r="O369" s="20">
        <v>19262</v>
      </c>
      <c r="P369" s="20">
        <v>247.65987156775174</v>
      </c>
      <c r="Q369" s="26">
        <f t="shared" si="21"/>
        <v>1.2857432850573759E-2</v>
      </c>
      <c r="R369" s="20">
        <v>19186</v>
      </c>
      <c r="S369" s="20">
        <v>267.81323708218804</v>
      </c>
      <c r="T369" s="26">
        <f t="shared" si="22"/>
        <v>1.3958784378306475E-2</v>
      </c>
      <c r="U369" s="20">
        <v>19336</v>
      </c>
      <c r="V369" s="78">
        <f t="shared" si="23"/>
        <v>295.3066813450086</v>
      </c>
      <c r="W369" s="26">
        <v>1.5272376983088984E-2</v>
      </c>
    </row>
    <row r="370" spans="1:23" x14ac:dyDescent="0.25">
      <c r="A370" s="17"/>
      <c r="B370" s="17">
        <v>61041</v>
      </c>
      <c r="C370" s="17" t="s">
        <v>400</v>
      </c>
      <c r="D370" s="17">
        <v>3</v>
      </c>
      <c r="E370" s="77" t="s">
        <v>379</v>
      </c>
      <c r="F370" s="20">
        <v>3946</v>
      </c>
      <c r="G370" s="20">
        <v>42.242846926124571</v>
      </c>
      <c r="H370" s="26">
        <v>1.0705232368505973E-2</v>
      </c>
      <c r="I370" s="20">
        <v>4075</v>
      </c>
      <c r="J370" s="20">
        <v>19.353715403178438</v>
      </c>
      <c r="K370" s="26">
        <v>4.7493780130499234E-3</v>
      </c>
      <c r="L370" s="20">
        <v>4196</v>
      </c>
      <c r="M370" s="20">
        <v>20.18158034696469</v>
      </c>
      <c r="N370" s="26">
        <f t="shared" si="20"/>
        <v>4.8097188624796686E-3</v>
      </c>
      <c r="O370" s="20">
        <v>4163</v>
      </c>
      <c r="P370" s="20">
        <v>16.082783935863592</v>
      </c>
      <c r="Q370" s="26">
        <f t="shared" si="21"/>
        <v>3.8632678202891167E-3</v>
      </c>
      <c r="R370" s="20">
        <v>4185</v>
      </c>
      <c r="S370" s="20">
        <v>20.297241391721332</v>
      </c>
      <c r="T370" s="26">
        <f t="shared" si="22"/>
        <v>4.8499979430636393E-3</v>
      </c>
      <c r="U370" s="20">
        <v>4212</v>
      </c>
      <c r="V370" s="78">
        <f t="shared" si="23"/>
        <v>32.323582027378123</v>
      </c>
      <c r="W370" s="26">
        <v>7.6741647738314631E-3</v>
      </c>
    </row>
    <row r="371" spans="1:23" x14ac:dyDescent="0.25">
      <c r="A371" s="17"/>
      <c r="B371" s="17">
        <v>44045</v>
      </c>
      <c r="C371" s="17" t="s">
        <v>609</v>
      </c>
      <c r="D371" s="17">
        <v>1</v>
      </c>
      <c r="E371" s="77" t="s">
        <v>278</v>
      </c>
      <c r="F371" s="20">
        <v>6037</v>
      </c>
      <c r="G371" s="20">
        <v>17.369323644386171</v>
      </c>
      <c r="H371" s="26">
        <v>2.8771448806337867E-3</v>
      </c>
      <c r="I371" s="20">
        <v>6248</v>
      </c>
      <c r="J371" s="20">
        <v>20.93934827177257</v>
      </c>
      <c r="K371" s="26">
        <v>3.3513681612952254E-3</v>
      </c>
      <c r="L371" s="20">
        <v>6278</v>
      </c>
      <c r="M371" s="20">
        <v>21.85691001007865</v>
      </c>
      <c r="N371" s="26">
        <f t="shared" si="20"/>
        <v>3.4815084437844297E-3</v>
      </c>
      <c r="O371" s="20">
        <v>6328</v>
      </c>
      <c r="P371" s="20">
        <v>30.824753131521888</v>
      </c>
      <c r="Q371" s="26">
        <f t="shared" si="21"/>
        <v>4.8711683204048497E-3</v>
      </c>
      <c r="R371" s="20">
        <v>6359</v>
      </c>
      <c r="S371" s="20">
        <v>33.522682889313103</v>
      </c>
      <c r="T371" s="26">
        <f t="shared" si="22"/>
        <v>5.2716909717429004E-3</v>
      </c>
      <c r="U371" s="20">
        <v>6481</v>
      </c>
      <c r="V371" s="78">
        <f t="shared" si="23"/>
        <v>66.109045640713106</v>
      </c>
      <c r="W371" s="26">
        <v>1.0200439074326972E-2</v>
      </c>
    </row>
    <row r="372" spans="1:23" x14ac:dyDescent="0.25">
      <c r="A372" s="17"/>
      <c r="B372" s="17">
        <v>54007</v>
      </c>
      <c r="C372" s="17" t="s">
        <v>612</v>
      </c>
      <c r="D372" s="17">
        <v>3</v>
      </c>
      <c r="E372" s="77" t="s">
        <v>338</v>
      </c>
      <c r="F372" s="20">
        <v>55249</v>
      </c>
      <c r="G372" s="20">
        <v>1459.21519368139</v>
      </c>
      <c r="H372" s="26">
        <v>2.6411612765505077E-2</v>
      </c>
      <c r="I372" s="20">
        <v>56407</v>
      </c>
      <c r="J372" s="20">
        <v>1675.2737461075692</v>
      </c>
      <c r="K372" s="26">
        <v>2.9699749075603545E-2</v>
      </c>
      <c r="L372" s="20">
        <v>57068</v>
      </c>
      <c r="M372" s="20">
        <v>1855.5325839412189</v>
      </c>
      <c r="N372" s="26">
        <f t="shared" si="20"/>
        <v>3.2514414101444226E-2</v>
      </c>
      <c r="O372" s="20">
        <v>57391</v>
      </c>
      <c r="P372" s="20">
        <v>1989.101043829143</v>
      </c>
      <c r="Q372" s="26">
        <f t="shared" si="21"/>
        <v>3.4658762590460926E-2</v>
      </c>
      <c r="R372" s="20">
        <v>57773</v>
      </c>
      <c r="S372" s="20">
        <v>2249.461174829793</v>
      </c>
      <c r="T372" s="26">
        <f t="shared" si="22"/>
        <v>3.8936201596416892E-2</v>
      </c>
      <c r="U372" s="20">
        <v>58474</v>
      </c>
      <c r="V372" s="78">
        <f t="shared" si="23"/>
        <v>3795.9263077413561</v>
      </c>
      <c r="W372" s="26">
        <v>6.4916480961476147E-2</v>
      </c>
    </row>
    <row r="373" spans="1:23" x14ac:dyDescent="0.25">
      <c r="A373" s="17"/>
      <c r="B373" s="17">
        <v>13025</v>
      </c>
      <c r="C373" s="17" t="s">
        <v>606</v>
      </c>
      <c r="D373" s="17">
        <v>1</v>
      </c>
      <c r="E373" s="77" t="s">
        <v>59</v>
      </c>
      <c r="F373" s="20">
        <v>34446</v>
      </c>
      <c r="G373" s="20">
        <v>954.03046492295675</v>
      </c>
      <c r="H373" s="26">
        <v>2.7696407853537618E-2</v>
      </c>
      <c r="I373" s="20">
        <v>35089</v>
      </c>
      <c r="J373" s="20">
        <v>1081.3092137367889</v>
      </c>
      <c r="K373" s="26">
        <v>3.0816187800643761E-2</v>
      </c>
      <c r="L373" s="20">
        <v>35685</v>
      </c>
      <c r="M373" s="20">
        <v>1310.8552443027197</v>
      </c>
      <c r="N373" s="26">
        <f t="shared" si="20"/>
        <v>3.6734068776873186E-2</v>
      </c>
      <c r="O373" s="20">
        <v>36034</v>
      </c>
      <c r="P373" s="20">
        <v>1440.9490292450018</v>
      </c>
      <c r="Q373" s="26">
        <f t="shared" si="21"/>
        <v>3.998859491716162E-2</v>
      </c>
      <c r="R373" s="20">
        <v>36151</v>
      </c>
      <c r="S373" s="20">
        <v>1564.3201162944504</v>
      </c>
      <c r="T373" s="26">
        <f t="shared" si="22"/>
        <v>4.3271835254749536E-2</v>
      </c>
      <c r="U373" s="20">
        <v>36825</v>
      </c>
      <c r="V373" s="78">
        <f t="shared" si="23"/>
        <v>1813.4212667157949</v>
      </c>
      <c r="W373" s="26">
        <v>4.9244297806267344E-2</v>
      </c>
    </row>
    <row r="374" spans="1:23" x14ac:dyDescent="0.25">
      <c r="A374" s="17"/>
      <c r="B374" s="17">
        <v>56051</v>
      </c>
      <c r="C374" s="17" t="s">
        <v>612</v>
      </c>
      <c r="D374" s="17">
        <v>3</v>
      </c>
      <c r="E374" s="77" t="s">
        <v>355</v>
      </c>
      <c r="F374" s="20">
        <v>5273</v>
      </c>
      <c r="G374" s="20">
        <v>15.320271611288936</v>
      </c>
      <c r="H374" s="26">
        <v>2.9054184735992673E-3</v>
      </c>
      <c r="I374" s="20">
        <v>5323</v>
      </c>
      <c r="J374" s="20">
        <v>17.36657279307661</v>
      </c>
      <c r="K374" s="26">
        <v>3.2625535962946856E-3</v>
      </c>
      <c r="L374" s="20">
        <v>5329</v>
      </c>
      <c r="M374" s="20">
        <v>19.298654617018485</v>
      </c>
      <c r="N374" s="26">
        <f t="shared" si="20"/>
        <v>3.6214401608216334E-3</v>
      </c>
      <c r="O374" s="20">
        <v>5339</v>
      </c>
      <c r="P374" s="20">
        <v>19.012114205967002</v>
      </c>
      <c r="Q374" s="26">
        <f t="shared" si="21"/>
        <v>3.5609878640132987E-3</v>
      </c>
      <c r="R374" s="20">
        <v>5315</v>
      </c>
      <c r="S374" s="20">
        <v>19.357961727718934</v>
      </c>
      <c r="T374" s="26">
        <f t="shared" si="22"/>
        <v>3.6421376721954722E-3</v>
      </c>
      <c r="U374" s="20">
        <v>5305</v>
      </c>
      <c r="V374" s="78">
        <f t="shared" si="23"/>
        <v>36.790972259061434</v>
      </c>
      <c r="W374" s="26">
        <v>6.9351502844602134E-3</v>
      </c>
    </row>
    <row r="375" spans="1:23" x14ac:dyDescent="0.25">
      <c r="A375" s="17"/>
      <c r="B375" s="17">
        <v>57095</v>
      </c>
      <c r="C375" s="17" t="s">
        <v>612</v>
      </c>
      <c r="D375" s="17">
        <v>3</v>
      </c>
      <c r="E375" s="77" t="s">
        <v>370</v>
      </c>
      <c r="F375" s="20">
        <v>3528</v>
      </c>
      <c r="G375" s="20">
        <v>20.841266550804846</v>
      </c>
      <c r="H375" s="26">
        <v>5.9073884781192876E-3</v>
      </c>
      <c r="I375" s="20">
        <v>3578</v>
      </c>
      <c r="J375" s="20">
        <v>4.8186353363335934</v>
      </c>
      <c r="K375" s="26">
        <v>1.3467398927707081E-3</v>
      </c>
      <c r="L375" s="20">
        <v>3718</v>
      </c>
      <c r="M375" s="20">
        <v>10.332890799243668</v>
      </c>
      <c r="N375" s="26">
        <f t="shared" si="20"/>
        <v>2.7791529852726378E-3</v>
      </c>
      <c r="O375" s="20">
        <v>3710</v>
      </c>
      <c r="P375" s="20">
        <v>6.1434695667939625</v>
      </c>
      <c r="Q375" s="26">
        <f t="shared" si="21"/>
        <v>1.6559217161169709E-3</v>
      </c>
      <c r="R375" s="20">
        <v>3716</v>
      </c>
      <c r="S375" s="20">
        <v>10.451443868787674</v>
      </c>
      <c r="T375" s="26">
        <f t="shared" si="22"/>
        <v>2.8125521713637442E-3</v>
      </c>
      <c r="U375" s="20">
        <v>3764</v>
      </c>
      <c r="V375" s="78">
        <f t="shared" si="23"/>
        <v>25.392483278153591</v>
      </c>
      <c r="W375" s="26">
        <v>6.7461432726231641E-3</v>
      </c>
    </row>
    <row r="376" spans="1:23" x14ac:dyDescent="0.25">
      <c r="A376" s="17"/>
      <c r="B376" s="17">
        <v>52048</v>
      </c>
      <c r="C376" s="17" t="s">
        <v>612</v>
      </c>
      <c r="D376" s="17">
        <v>3</v>
      </c>
      <c r="E376" s="77" t="s">
        <v>320</v>
      </c>
      <c r="F376" s="20">
        <v>10124</v>
      </c>
      <c r="G376" s="20">
        <v>167.6200655152166</v>
      </c>
      <c r="H376" s="26">
        <v>1.6556703429002034E-2</v>
      </c>
      <c r="I376" s="20">
        <v>10133</v>
      </c>
      <c r="J376" s="20">
        <v>241.72372651204134</v>
      </c>
      <c r="K376" s="26">
        <v>2.3855099823550906E-2</v>
      </c>
      <c r="L376" s="20">
        <v>10042</v>
      </c>
      <c r="M376" s="20">
        <v>256.00710568113345</v>
      </c>
      <c r="N376" s="26">
        <f t="shared" si="20"/>
        <v>2.5493637291489093E-2</v>
      </c>
      <c r="O376" s="20">
        <v>10095</v>
      </c>
      <c r="P376" s="20">
        <v>253.37829721058554</v>
      </c>
      <c r="Q376" s="26">
        <f t="shared" si="21"/>
        <v>2.5099385558255131E-2</v>
      </c>
      <c r="R376" s="20">
        <v>10161</v>
      </c>
      <c r="S376" s="20">
        <v>264.83944396549606</v>
      </c>
      <c r="T376" s="26">
        <f t="shared" si="22"/>
        <v>2.6064309021306572E-2</v>
      </c>
      <c r="U376" s="20">
        <v>10112</v>
      </c>
      <c r="V376" s="78">
        <f t="shared" si="23"/>
        <v>343.11829880546668</v>
      </c>
      <c r="W376" s="26">
        <v>3.3931793790097572E-2</v>
      </c>
    </row>
    <row r="377" spans="1:23" x14ac:dyDescent="0.25">
      <c r="A377" s="17"/>
      <c r="B377" s="17">
        <v>25068</v>
      </c>
      <c r="C377" s="17" t="s">
        <v>611</v>
      </c>
      <c r="D377" s="17">
        <v>3</v>
      </c>
      <c r="E377" s="77" t="s">
        <v>162</v>
      </c>
      <c r="F377" s="20">
        <v>6890</v>
      </c>
      <c r="G377" s="20">
        <v>92.894770647084286</v>
      </c>
      <c r="H377" s="26">
        <v>1.3482550166485382E-2</v>
      </c>
      <c r="I377" s="20">
        <v>7066</v>
      </c>
      <c r="J377" s="20">
        <v>82.044222285000671</v>
      </c>
      <c r="K377" s="26">
        <v>1.16111268447496E-2</v>
      </c>
      <c r="L377" s="20">
        <v>7319</v>
      </c>
      <c r="M377" s="20">
        <v>99.653719466313632</v>
      </c>
      <c r="N377" s="26">
        <f t="shared" si="20"/>
        <v>1.3615756177936006E-2</v>
      </c>
      <c r="O377" s="20">
        <v>7364</v>
      </c>
      <c r="P377" s="20">
        <v>98.125158042005069</v>
      </c>
      <c r="Q377" s="26">
        <f t="shared" si="21"/>
        <v>1.3324980722705739E-2</v>
      </c>
      <c r="R377" s="20">
        <v>7446</v>
      </c>
      <c r="S377" s="20">
        <v>114.87156667576321</v>
      </c>
      <c r="T377" s="26">
        <f t="shared" si="22"/>
        <v>1.5427285344582757E-2</v>
      </c>
      <c r="U377" s="20">
        <v>7771</v>
      </c>
      <c r="V377" s="78">
        <f t="shared" si="23"/>
        <v>193.75552546696341</v>
      </c>
      <c r="W377" s="26">
        <v>2.493315216406684E-2</v>
      </c>
    </row>
    <row r="378" spans="1:23" x14ac:dyDescent="0.25">
      <c r="A378" s="17"/>
      <c r="B378" s="17">
        <v>36012</v>
      </c>
      <c r="C378" s="17" t="s">
        <v>608</v>
      </c>
      <c r="D378" s="17">
        <v>1</v>
      </c>
      <c r="E378" s="77" t="s">
        <v>225</v>
      </c>
      <c r="F378" s="20">
        <v>10859</v>
      </c>
      <c r="G378" s="20">
        <v>18.135685278712177</v>
      </c>
      <c r="H378" s="26">
        <v>1.6701063890516787E-3</v>
      </c>
      <c r="I378" s="20">
        <v>10990</v>
      </c>
      <c r="J378" s="20">
        <v>29.588728780532772</v>
      </c>
      <c r="K378" s="26">
        <v>2.6923320091476592E-3</v>
      </c>
      <c r="L378" s="20">
        <v>10942</v>
      </c>
      <c r="M378" s="20">
        <v>43.867283260022973</v>
      </c>
      <c r="N378" s="26">
        <f t="shared" si="20"/>
        <v>4.0090735934950623E-3</v>
      </c>
      <c r="O378" s="20">
        <v>10949</v>
      </c>
      <c r="P378" s="20">
        <v>42.495461271819892</v>
      </c>
      <c r="Q378" s="26">
        <f t="shared" si="21"/>
        <v>3.8812184922659503E-3</v>
      </c>
      <c r="R378" s="20">
        <v>11015</v>
      </c>
      <c r="S378" s="20">
        <v>59.097217096123458</v>
      </c>
      <c r="T378" s="26">
        <f t="shared" si="22"/>
        <v>5.3651581567066235E-3</v>
      </c>
      <c r="U378" s="20">
        <v>11250</v>
      </c>
      <c r="V378" s="78">
        <f t="shared" si="23"/>
        <v>93.314992164299142</v>
      </c>
      <c r="W378" s="26">
        <v>8.2946659701599243E-3</v>
      </c>
    </row>
    <row r="379" spans="1:23" x14ac:dyDescent="0.25">
      <c r="A379" s="17"/>
      <c r="B379" s="17">
        <v>56087</v>
      </c>
      <c r="C379" s="17" t="s">
        <v>612</v>
      </c>
      <c r="D379" s="17">
        <v>3</v>
      </c>
      <c r="E379" s="77" t="s">
        <v>359</v>
      </c>
      <c r="F379" s="20">
        <v>19029</v>
      </c>
      <c r="G379" s="20">
        <v>640.41377599440591</v>
      </c>
      <c r="H379" s="26">
        <v>3.3654620631373477E-2</v>
      </c>
      <c r="I379" s="20">
        <v>19012</v>
      </c>
      <c r="J379" s="20">
        <v>538.29470523733028</v>
      </c>
      <c r="K379" s="26">
        <v>2.8313418116838327E-2</v>
      </c>
      <c r="L379" s="20">
        <v>19044</v>
      </c>
      <c r="M379" s="20">
        <v>616.37349299233188</v>
      </c>
      <c r="N379" s="26">
        <f t="shared" si="20"/>
        <v>3.236575787609388E-2</v>
      </c>
      <c r="O379" s="20">
        <v>19097</v>
      </c>
      <c r="P379" s="20">
        <v>665.65221182648793</v>
      </c>
      <c r="Q379" s="26">
        <f t="shared" si="21"/>
        <v>3.4856375966198248E-2</v>
      </c>
      <c r="R379" s="20">
        <v>19013</v>
      </c>
      <c r="S379" s="20">
        <v>651.55724146012199</v>
      </c>
      <c r="T379" s="26">
        <f t="shared" si="22"/>
        <v>3.4269039155321201E-2</v>
      </c>
      <c r="U379" s="20">
        <v>19065</v>
      </c>
      <c r="V379" s="78">
        <f t="shared" si="23"/>
        <v>705.67972880781815</v>
      </c>
      <c r="W379" s="26">
        <v>3.7014410113182176E-2</v>
      </c>
    </row>
    <row r="380" spans="1:23" x14ac:dyDescent="0.25">
      <c r="A380" s="17"/>
      <c r="B380" s="17">
        <v>11029</v>
      </c>
      <c r="C380" s="17" t="s">
        <v>606</v>
      </c>
      <c r="D380" s="17">
        <v>1</v>
      </c>
      <c r="E380" s="77" t="s">
        <v>15</v>
      </c>
      <c r="F380" s="20">
        <v>24804</v>
      </c>
      <c r="G380" s="20">
        <v>790.73861664996468</v>
      </c>
      <c r="H380" s="26">
        <v>3.1879479787532847E-2</v>
      </c>
      <c r="I380" s="20">
        <v>25202</v>
      </c>
      <c r="J380" s="20">
        <v>996.31480032490344</v>
      </c>
      <c r="K380" s="26">
        <v>3.9533164047492401E-2</v>
      </c>
      <c r="L380" s="20">
        <v>25356</v>
      </c>
      <c r="M380" s="20">
        <v>1129.8879277906083</v>
      </c>
      <c r="N380" s="26">
        <f t="shared" si="20"/>
        <v>4.4560968914284911E-2</v>
      </c>
      <c r="O380" s="20">
        <v>25551</v>
      </c>
      <c r="P380" s="20">
        <v>1197.0876190060176</v>
      </c>
      <c r="Q380" s="26">
        <f t="shared" si="21"/>
        <v>4.6850910688662581E-2</v>
      </c>
      <c r="R380" s="20">
        <v>25588</v>
      </c>
      <c r="S380" s="20">
        <v>1396.5203920080719</v>
      </c>
      <c r="T380" s="26">
        <f t="shared" si="22"/>
        <v>5.4577160856967011E-2</v>
      </c>
      <c r="U380" s="20">
        <v>26099</v>
      </c>
      <c r="V380" s="78">
        <f t="shared" si="23"/>
        <v>1550.4973367577281</v>
      </c>
      <c r="W380" s="26">
        <v>5.9408304408510984E-2</v>
      </c>
    </row>
    <row r="381" spans="1:23" x14ac:dyDescent="0.25">
      <c r="A381" s="17"/>
      <c r="B381" s="17">
        <v>85026</v>
      </c>
      <c r="C381" s="17" t="s">
        <v>613</v>
      </c>
      <c r="D381" s="17">
        <v>3</v>
      </c>
      <c r="E381" s="77" t="s">
        <v>536</v>
      </c>
      <c r="F381" s="20">
        <v>4409</v>
      </c>
      <c r="G381" s="20">
        <v>28.876474817696884</v>
      </c>
      <c r="H381" s="26">
        <v>6.5494386068716002E-3</v>
      </c>
      <c r="I381" s="20">
        <v>4482</v>
      </c>
      <c r="J381" s="20">
        <v>9.3854552972970673</v>
      </c>
      <c r="K381" s="26">
        <v>2.0940328641894392E-3</v>
      </c>
      <c r="L381" s="20">
        <v>4504</v>
      </c>
      <c r="M381" s="20">
        <v>23.982419458524546</v>
      </c>
      <c r="N381" s="26">
        <f t="shared" si="20"/>
        <v>5.3246934854628211E-3</v>
      </c>
      <c r="O381" s="20">
        <v>4482</v>
      </c>
      <c r="P381" s="20">
        <v>25.598838653818515</v>
      </c>
      <c r="Q381" s="26">
        <f t="shared" si="21"/>
        <v>5.7114767188350098E-3</v>
      </c>
      <c r="R381" s="20">
        <v>4508</v>
      </c>
      <c r="S381" s="20">
        <v>29.05025492373834</v>
      </c>
      <c r="T381" s="26">
        <f t="shared" si="22"/>
        <v>6.4441559280697296E-3</v>
      </c>
      <c r="U381" s="20">
        <v>4551</v>
      </c>
      <c r="V381" s="78">
        <f t="shared" si="23"/>
        <v>70.321610193799316</v>
      </c>
      <c r="W381" s="26">
        <v>1.5451902921072142E-2</v>
      </c>
    </row>
    <row r="382" spans="1:23" x14ac:dyDescent="0.25">
      <c r="A382" s="17"/>
      <c r="B382" s="17">
        <v>92094</v>
      </c>
      <c r="C382" s="17" t="s">
        <v>564</v>
      </c>
      <c r="D382" s="17">
        <v>3</v>
      </c>
      <c r="E382" s="77" t="s">
        <v>564</v>
      </c>
      <c r="F382" s="20">
        <v>109765</v>
      </c>
      <c r="G382" s="20">
        <v>4242.1025218027498</v>
      </c>
      <c r="H382" s="26">
        <v>3.8647132708994211E-2</v>
      </c>
      <c r="I382" s="20">
        <v>110500</v>
      </c>
      <c r="J382" s="20">
        <v>4427.744370745886</v>
      </c>
      <c r="K382" s="26">
        <v>4.0070084803130193E-2</v>
      </c>
      <c r="L382" s="20">
        <v>110646</v>
      </c>
      <c r="M382" s="20">
        <v>4911.9125407967385</v>
      </c>
      <c r="N382" s="26">
        <f t="shared" si="20"/>
        <v>4.439304214157528E-2</v>
      </c>
      <c r="O382" s="20">
        <v>110632</v>
      </c>
      <c r="P382" s="20">
        <v>5296.0288319533965</v>
      </c>
      <c r="Q382" s="26">
        <f t="shared" si="21"/>
        <v>4.7870677850471804E-2</v>
      </c>
      <c r="R382" s="20">
        <v>110628</v>
      </c>
      <c r="S382" s="20">
        <v>5727.1007205340502</v>
      </c>
      <c r="T382" s="26">
        <f t="shared" si="22"/>
        <v>5.1768998088495229E-2</v>
      </c>
      <c r="U382" s="20">
        <v>110779</v>
      </c>
      <c r="V382" s="78">
        <f t="shared" si="23"/>
        <v>6532.9115273284924</v>
      </c>
      <c r="W382" s="26">
        <v>5.8972472466157777E-2</v>
      </c>
    </row>
    <row r="383" spans="1:23" x14ac:dyDescent="0.25">
      <c r="A383" s="17"/>
      <c r="B383" s="17">
        <v>61043</v>
      </c>
      <c r="C383" s="17" t="s">
        <v>400</v>
      </c>
      <c r="D383" s="17">
        <v>3</v>
      </c>
      <c r="E383" s="77" t="s">
        <v>380</v>
      </c>
      <c r="F383" s="20">
        <v>5739</v>
      </c>
      <c r="G383" s="20">
        <v>13.461576323723333</v>
      </c>
      <c r="H383" s="26">
        <v>2.3456310025654877E-3</v>
      </c>
      <c r="I383" s="20">
        <v>5763</v>
      </c>
      <c r="J383" s="20">
        <v>14.247850363091514</v>
      </c>
      <c r="K383" s="26">
        <v>2.4722974775449442E-3</v>
      </c>
      <c r="L383" s="20">
        <v>5815</v>
      </c>
      <c r="M383" s="20">
        <v>13.30756874917803</v>
      </c>
      <c r="N383" s="26">
        <f t="shared" si="20"/>
        <v>2.2884898966772193E-3</v>
      </c>
      <c r="O383" s="20">
        <v>5840</v>
      </c>
      <c r="P383" s="20">
        <v>22.590490209968664</v>
      </c>
      <c r="Q383" s="26">
        <f t="shared" si="21"/>
        <v>3.8682346249946341E-3</v>
      </c>
      <c r="R383" s="20">
        <v>5821</v>
      </c>
      <c r="S383" s="20">
        <v>29.29399134374691</v>
      </c>
      <c r="T383" s="26">
        <f t="shared" si="22"/>
        <v>5.0324671609254272E-3</v>
      </c>
      <c r="U383" s="20">
        <v>5753</v>
      </c>
      <c r="V383" s="78">
        <f t="shared" si="23"/>
        <v>53.236750747877259</v>
      </c>
      <c r="W383" s="26">
        <v>9.253737310599211E-3</v>
      </c>
    </row>
    <row r="384" spans="1:23" x14ac:dyDescent="0.25">
      <c r="A384" s="17"/>
      <c r="B384" s="17">
        <v>83040</v>
      </c>
      <c r="C384" s="17" t="s">
        <v>613</v>
      </c>
      <c r="D384" s="17">
        <v>3</v>
      </c>
      <c r="E384" s="77" t="s">
        <v>516</v>
      </c>
      <c r="F384" s="20">
        <v>5207</v>
      </c>
      <c r="G384" s="20">
        <v>50.210339527039238</v>
      </c>
      <c r="H384" s="26">
        <v>9.6428537597540304E-3</v>
      </c>
      <c r="I384" s="20">
        <v>5341</v>
      </c>
      <c r="J384" s="20">
        <v>51.960604648411895</v>
      </c>
      <c r="K384" s="26">
        <v>9.728628468154258E-3</v>
      </c>
      <c r="L384" s="20">
        <v>5410</v>
      </c>
      <c r="M384" s="20">
        <v>36.062114815287067</v>
      </c>
      <c r="N384" s="26">
        <f t="shared" si="20"/>
        <v>6.6658252893321748E-3</v>
      </c>
      <c r="O384" s="20">
        <v>5407</v>
      </c>
      <c r="P384" s="20">
        <v>62.654174557697594</v>
      </c>
      <c r="Q384" s="26">
        <f t="shared" si="21"/>
        <v>1.1587603950008803E-2</v>
      </c>
      <c r="R384" s="20">
        <v>5379</v>
      </c>
      <c r="S384" s="20">
        <v>64.621482328135883</v>
      </c>
      <c r="T384" s="26">
        <f t="shared" si="22"/>
        <v>1.2013660964516802E-2</v>
      </c>
      <c r="U384" s="20">
        <v>5498</v>
      </c>
      <c r="V384" s="78">
        <f t="shared" si="23"/>
        <v>69.063893380250917</v>
      </c>
      <c r="W384" s="26">
        <v>1.2561639392552004E-2</v>
      </c>
    </row>
    <row r="385" spans="1:23" x14ac:dyDescent="0.25">
      <c r="A385" s="17"/>
      <c r="B385" s="17">
        <v>44048</v>
      </c>
      <c r="C385" s="17" t="s">
        <v>609</v>
      </c>
      <c r="D385" s="17">
        <v>1</v>
      </c>
      <c r="E385" s="77" t="s">
        <v>279</v>
      </c>
      <c r="F385" s="20">
        <v>11252</v>
      </c>
      <c r="G385" s="20">
        <v>65.818903642774188</v>
      </c>
      <c r="H385" s="26">
        <v>5.8495292963716842E-3</v>
      </c>
      <c r="I385" s="20">
        <v>11383</v>
      </c>
      <c r="J385" s="20">
        <v>56.214666761963159</v>
      </c>
      <c r="K385" s="26">
        <v>4.9384755127789828E-3</v>
      </c>
      <c r="L385" s="20">
        <v>11538</v>
      </c>
      <c r="M385" s="20">
        <v>55.164838275257743</v>
      </c>
      <c r="N385" s="26">
        <f t="shared" si="20"/>
        <v>4.7811438962781887E-3</v>
      </c>
      <c r="O385" s="20">
        <v>11570</v>
      </c>
      <c r="P385" s="20">
        <v>60.483872062959129</v>
      </c>
      <c r="Q385" s="26">
        <f t="shared" si="21"/>
        <v>5.2276466778702789E-3</v>
      </c>
      <c r="R385" s="20">
        <v>11488</v>
      </c>
      <c r="S385" s="20">
        <v>65.361414192835525</v>
      </c>
      <c r="T385" s="26">
        <f t="shared" si="22"/>
        <v>5.6895381435267695E-3</v>
      </c>
      <c r="U385" s="20">
        <v>11619</v>
      </c>
      <c r="V385" s="78">
        <f t="shared" si="23"/>
        <v>108.94237836265368</v>
      </c>
      <c r="W385" s="26">
        <v>9.3762267288625255E-3</v>
      </c>
    </row>
    <row r="386" spans="1:23" x14ac:dyDescent="0.25">
      <c r="A386" s="17"/>
      <c r="B386" s="17">
        <v>72025</v>
      </c>
      <c r="C386" s="17" t="s">
        <v>610</v>
      </c>
      <c r="D386" s="17">
        <v>1</v>
      </c>
      <c r="E386" s="77" t="s">
        <v>477</v>
      </c>
      <c r="F386" s="20">
        <v>16583</v>
      </c>
      <c r="G386" s="20">
        <v>357.33569238385388</v>
      </c>
      <c r="H386" s="26">
        <v>2.1548314079711386E-2</v>
      </c>
      <c r="I386" s="20">
        <v>16746</v>
      </c>
      <c r="J386" s="20">
        <v>320.59856092956721</v>
      </c>
      <c r="K386" s="26">
        <v>1.9144784481641419E-2</v>
      </c>
      <c r="L386" s="20">
        <v>16836</v>
      </c>
      <c r="M386" s="20">
        <v>357.39233905812631</v>
      </c>
      <c r="N386" s="26">
        <f t="shared" si="20"/>
        <v>2.122786523272311E-2</v>
      </c>
      <c r="O386" s="20">
        <v>16969</v>
      </c>
      <c r="P386" s="20">
        <v>416.85015847055467</v>
      </c>
      <c r="Q386" s="26">
        <f t="shared" si="21"/>
        <v>2.4565393274238592E-2</v>
      </c>
      <c r="R386" s="20">
        <v>17128</v>
      </c>
      <c r="S386" s="20">
        <v>452.03274003404096</v>
      </c>
      <c r="T386" s="26">
        <f t="shared" si="22"/>
        <v>2.6391449091198095E-2</v>
      </c>
      <c r="U386" s="20">
        <v>17128</v>
      </c>
      <c r="V386" s="78">
        <f t="shared" si="23"/>
        <v>628.0832088345162</v>
      </c>
      <c r="W386" s="26">
        <v>3.6669967820791467E-2</v>
      </c>
    </row>
    <row r="387" spans="1:23" x14ac:dyDescent="0.25">
      <c r="A387" s="17"/>
      <c r="B387" s="17">
        <v>84043</v>
      </c>
      <c r="C387" s="17" t="s">
        <v>613</v>
      </c>
      <c r="D387" s="17">
        <v>3</v>
      </c>
      <c r="E387" s="77" t="s">
        <v>526</v>
      </c>
      <c r="F387" s="20">
        <v>7090</v>
      </c>
      <c r="G387" s="20">
        <v>173.55773719094327</v>
      </c>
      <c r="H387" s="26">
        <v>2.4479229505069571E-2</v>
      </c>
      <c r="I387" s="20">
        <v>7342</v>
      </c>
      <c r="J387" s="20">
        <v>167.08848299661872</v>
      </c>
      <c r="K387" s="26">
        <v>2.2757897438929274E-2</v>
      </c>
      <c r="L387" s="20">
        <v>7466</v>
      </c>
      <c r="M387" s="20">
        <v>164.10239873720769</v>
      </c>
      <c r="N387" s="26">
        <f t="shared" si="20"/>
        <v>2.1979962327512415E-2</v>
      </c>
      <c r="O387" s="20">
        <v>7488</v>
      </c>
      <c r="P387" s="20">
        <v>176.41940493424599</v>
      </c>
      <c r="Q387" s="26">
        <f t="shared" si="21"/>
        <v>2.3560283778611912E-2</v>
      </c>
      <c r="R387" s="20">
        <v>7597</v>
      </c>
      <c r="S387" s="20">
        <v>187.22948855269135</v>
      </c>
      <c r="T387" s="26">
        <f t="shared" si="22"/>
        <v>2.4645187383531834E-2</v>
      </c>
      <c r="U387" s="20">
        <v>7699</v>
      </c>
      <c r="V387" s="78">
        <f t="shared" si="23"/>
        <v>235.12546947382836</v>
      </c>
      <c r="W387" s="26">
        <v>3.0539741456530507E-2</v>
      </c>
    </row>
    <row r="388" spans="1:23" x14ac:dyDescent="0.25">
      <c r="A388" s="17"/>
      <c r="B388" s="17">
        <v>62121</v>
      </c>
      <c r="C388" s="17" t="s">
        <v>400</v>
      </c>
      <c r="D388" s="17">
        <v>3</v>
      </c>
      <c r="E388" s="77" t="s">
        <v>410</v>
      </c>
      <c r="F388" s="20">
        <v>9845</v>
      </c>
      <c r="G388" s="20">
        <v>82.23888945998516</v>
      </c>
      <c r="H388" s="26">
        <v>8.3533661208720321E-3</v>
      </c>
      <c r="I388" s="20">
        <v>9781</v>
      </c>
      <c r="J388" s="20">
        <v>40.18186733768723</v>
      </c>
      <c r="K388" s="26">
        <v>4.1081553356187737E-3</v>
      </c>
      <c r="L388" s="20">
        <v>9968</v>
      </c>
      <c r="M388" s="20">
        <v>40.980868594191719</v>
      </c>
      <c r="N388" s="26">
        <f t="shared" ref="N388:N451" si="24">M388/L388</f>
        <v>4.1112428364959586E-3</v>
      </c>
      <c r="O388" s="20">
        <v>9975</v>
      </c>
      <c r="P388" s="20">
        <v>55.094948480713995</v>
      </c>
      <c r="Q388" s="26">
        <f t="shared" ref="Q388:Q451" si="25">P388/O388</f>
        <v>5.5233031058359895E-3</v>
      </c>
      <c r="R388" s="20">
        <v>9892</v>
      </c>
      <c r="S388" s="20">
        <v>55.513934155729757</v>
      </c>
      <c r="T388" s="26">
        <f t="shared" ref="T388:T451" si="26">S388/R388</f>
        <v>5.6120030484967404E-3</v>
      </c>
      <c r="U388" s="20">
        <v>9923</v>
      </c>
      <c r="V388" s="78">
        <f t="shared" ref="V388:V451" si="27">W388*U388</f>
        <v>137.26286513291777</v>
      </c>
      <c r="W388" s="26">
        <v>1.3832799066100753E-2</v>
      </c>
    </row>
    <row r="389" spans="1:23" x14ac:dyDescent="0.25">
      <c r="A389" s="17"/>
      <c r="B389" s="17">
        <v>44049</v>
      </c>
      <c r="C389" s="17" t="s">
        <v>609</v>
      </c>
      <c r="D389" s="17">
        <v>1</v>
      </c>
      <c r="E389" s="77" t="s">
        <v>280</v>
      </c>
      <c r="F389" s="20">
        <v>11920</v>
      </c>
      <c r="G389" s="20">
        <v>98.519320132226383</v>
      </c>
      <c r="H389" s="26">
        <v>8.2650436352538909E-3</v>
      </c>
      <c r="I389" s="20">
        <v>11949</v>
      </c>
      <c r="J389" s="20">
        <v>99.402371354849578</v>
      </c>
      <c r="K389" s="26">
        <v>8.3188862126411904E-3</v>
      </c>
      <c r="L389" s="20">
        <v>12039</v>
      </c>
      <c r="M389" s="20">
        <v>155.740608327621</v>
      </c>
      <c r="N389" s="26">
        <f t="shared" si="24"/>
        <v>1.293634091931398E-2</v>
      </c>
      <c r="O389" s="20">
        <v>12071</v>
      </c>
      <c r="P389" s="20">
        <v>163.53008306771866</v>
      </c>
      <c r="Q389" s="26">
        <f t="shared" si="25"/>
        <v>1.3547351757743241E-2</v>
      </c>
      <c r="R389" s="20">
        <v>12110</v>
      </c>
      <c r="S389" s="20">
        <v>166.92107279804446</v>
      </c>
      <c r="T389" s="26">
        <f t="shared" si="26"/>
        <v>1.3783738463917792E-2</v>
      </c>
      <c r="U389" s="20">
        <v>12110</v>
      </c>
      <c r="V389" s="78">
        <f t="shared" si="27"/>
        <v>237.57145275656953</v>
      </c>
      <c r="W389" s="26">
        <v>1.9617791309378161E-2</v>
      </c>
    </row>
    <row r="390" spans="1:23" x14ac:dyDescent="0.25">
      <c r="A390" s="17"/>
      <c r="B390" s="17">
        <v>11030</v>
      </c>
      <c r="C390" s="17" t="s">
        <v>606</v>
      </c>
      <c r="D390" s="17">
        <v>1</v>
      </c>
      <c r="E390" s="77" t="s">
        <v>16</v>
      </c>
      <c r="F390" s="20">
        <v>9387</v>
      </c>
      <c r="G390" s="20">
        <v>200.60799518093305</v>
      </c>
      <c r="H390" s="26">
        <v>2.1370831488327798E-2</v>
      </c>
      <c r="I390" s="20">
        <v>9582</v>
      </c>
      <c r="J390" s="20">
        <v>216.02540914867234</v>
      </c>
      <c r="K390" s="26">
        <v>2.2544918508523516E-2</v>
      </c>
      <c r="L390" s="20">
        <v>9962</v>
      </c>
      <c r="M390" s="20">
        <v>183.39413745182372</v>
      </c>
      <c r="N390" s="26">
        <f t="shared" si="24"/>
        <v>1.8409369348707461E-2</v>
      </c>
      <c r="O390" s="20">
        <v>10136</v>
      </c>
      <c r="P390" s="20">
        <v>244.33089099028143</v>
      </c>
      <c r="Q390" s="26">
        <f t="shared" si="25"/>
        <v>2.4105257595726265E-2</v>
      </c>
      <c r="R390" s="20">
        <v>10236</v>
      </c>
      <c r="S390" s="20">
        <v>295.19457279043587</v>
      </c>
      <c r="T390" s="26">
        <f t="shared" si="26"/>
        <v>2.8838860178823356E-2</v>
      </c>
      <c r="U390" s="20">
        <v>10501</v>
      </c>
      <c r="V390" s="78">
        <f t="shared" si="27"/>
        <v>407.6514892330834</v>
      </c>
      <c r="W390" s="26">
        <v>3.8820254188466186E-2</v>
      </c>
    </row>
    <row r="391" spans="1:23" x14ac:dyDescent="0.25">
      <c r="A391" s="17"/>
      <c r="B391" s="17">
        <v>71045</v>
      </c>
      <c r="C391" s="17" t="s">
        <v>610</v>
      </c>
      <c r="D391" s="17">
        <v>1</v>
      </c>
      <c r="E391" s="77" t="s">
        <v>630</v>
      </c>
      <c r="F391" s="20">
        <v>6687</v>
      </c>
      <c r="G391" s="20">
        <v>47.185902235159055</v>
      </c>
      <c r="H391" s="26">
        <v>7.0563634268220512E-3</v>
      </c>
      <c r="I391" s="20">
        <v>6729</v>
      </c>
      <c r="J391" s="20">
        <v>48.648059619604517</v>
      </c>
      <c r="K391" s="26">
        <v>7.2296120700853792E-3</v>
      </c>
      <c r="L391" s="20">
        <v>6841</v>
      </c>
      <c r="M391" s="20">
        <v>62.519079528043292</v>
      </c>
      <c r="N391" s="26">
        <f t="shared" si="24"/>
        <v>9.1388802116712901E-3</v>
      </c>
      <c r="O391" s="20">
        <v>6865</v>
      </c>
      <c r="P391" s="20">
        <v>60.938826679968294</v>
      </c>
      <c r="Q391" s="26">
        <f t="shared" si="25"/>
        <v>8.8767409584804505E-3</v>
      </c>
      <c r="R391" s="20">
        <v>6941</v>
      </c>
      <c r="S391" s="20">
        <v>47.459935255148963</v>
      </c>
      <c r="T391" s="26">
        <f t="shared" si="26"/>
        <v>6.8376221373215619E-3</v>
      </c>
      <c r="U391" s="20">
        <v>6947</v>
      </c>
      <c r="V391" s="78">
        <f t="shared" si="27"/>
        <v>50.92014157003004</v>
      </c>
      <c r="W391" s="26">
        <v>7.329803018573491E-3</v>
      </c>
    </row>
    <row r="392" spans="1:23" x14ac:dyDescent="0.25">
      <c r="A392" s="17"/>
      <c r="B392" s="17">
        <v>38016</v>
      </c>
      <c r="C392" s="17" t="s">
        <v>608</v>
      </c>
      <c r="D392" s="17">
        <v>1</v>
      </c>
      <c r="E392" s="77" t="s">
        <v>240</v>
      </c>
      <c r="F392" s="20">
        <v>11377</v>
      </c>
      <c r="G392" s="20">
        <v>87.870266423788493</v>
      </c>
      <c r="H392" s="26">
        <v>7.7235006085776998E-3</v>
      </c>
      <c r="I392" s="20">
        <v>11487</v>
      </c>
      <c r="J392" s="20">
        <v>103.03888188689893</v>
      </c>
      <c r="K392" s="26">
        <v>8.970042821180373E-3</v>
      </c>
      <c r="L392" s="20">
        <v>11411</v>
      </c>
      <c r="M392" s="20">
        <v>97.526986509010626</v>
      </c>
      <c r="N392" s="26">
        <f t="shared" si="24"/>
        <v>8.546751950662573E-3</v>
      </c>
      <c r="O392" s="20">
        <v>11379</v>
      </c>
      <c r="P392" s="20">
        <v>109.86678257867625</v>
      </c>
      <c r="Q392" s="26">
        <f t="shared" si="25"/>
        <v>9.6552230054201826E-3</v>
      </c>
      <c r="R392" s="20">
        <v>11351</v>
      </c>
      <c r="S392" s="20">
        <v>152.84827310896711</v>
      </c>
      <c r="T392" s="26">
        <f t="shared" si="26"/>
        <v>1.3465621805036306E-2</v>
      </c>
      <c r="U392" s="20">
        <v>11621</v>
      </c>
      <c r="V392" s="78">
        <f t="shared" si="27"/>
        <v>231.16567243792696</v>
      </c>
      <c r="W392" s="26">
        <v>1.989206371550873E-2</v>
      </c>
    </row>
    <row r="393" spans="1:23" x14ac:dyDescent="0.25">
      <c r="A393" s="17"/>
      <c r="B393" s="17">
        <v>12026</v>
      </c>
      <c r="C393" s="17" t="s">
        <v>606</v>
      </c>
      <c r="D393" s="17">
        <v>1</v>
      </c>
      <c r="E393" s="77" t="s">
        <v>37</v>
      </c>
      <c r="F393" s="20">
        <v>21824</v>
      </c>
      <c r="G393" s="20">
        <v>88.29023376939125</v>
      </c>
      <c r="H393" s="26">
        <v>4.0455568992572967E-3</v>
      </c>
      <c r="I393" s="20">
        <v>22198</v>
      </c>
      <c r="J393" s="20">
        <v>101.64935651591175</v>
      </c>
      <c r="K393" s="26">
        <v>4.5792123847153681E-3</v>
      </c>
      <c r="L393" s="20">
        <v>22559</v>
      </c>
      <c r="M393" s="20">
        <v>142.89015950220977</v>
      </c>
      <c r="N393" s="26">
        <f t="shared" si="24"/>
        <v>6.3340644311454305E-3</v>
      </c>
      <c r="O393" s="20">
        <v>22651</v>
      </c>
      <c r="P393" s="20">
        <v>188.52262259914139</v>
      </c>
      <c r="Q393" s="26">
        <f t="shared" si="25"/>
        <v>8.3229271378368018E-3</v>
      </c>
      <c r="R393" s="20">
        <v>22693</v>
      </c>
      <c r="S393" s="20">
        <v>178.3968005065789</v>
      </c>
      <c r="T393" s="26">
        <f t="shared" si="26"/>
        <v>7.8613140839280359E-3</v>
      </c>
      <c r="U393" s="20">
        <v>22949</v>
      </c>
      <c r="V393" s="78">
        <f t="shared" si="27"/>
        <v>273.34409953590546</v>
      </c>
      <c r="W393" s="26">
        <v>1.1910937275519869E-2</v>
      </c>
    </row>
    <row r="394" spans="1:23" x14ac:dyDescent="0.25">
      <c r="A394" s="17"/>
      <c r="B394" s="17">
        <v>25072</v>
      </c>
      <c r="C394" s="17" t="s">
        <v>611</v>
      </c>
      <c r="D394" s="17">
        <v>3</v>
      </c>
      <c r="E394" s="77" t="s">
        <v>163</v>
      </c>
      <c r="F394" s="20">
        <v>26412</v>
      </c>
      <c r="G394" s="20">
        <v>654.5216090777742</v>
      </c>
      <c r="H394" s="26">
        <v>2.478122100097585E-2</v>
      </c>
      <c r="I394" s="20">
        <v>27110</v>
      </c>
      <c r="J394" s="20">
        <v>626.36408650091141</v>
      </c>
      <c r="K394" s="26">
        <v>2.3104540261929599E-2</v>
      </c>
      <c r="L394" s="20">
        <v>27692</v>
      </c>
      <c r="M394" s="20">
        <v>720.01855995479787</v>
      </c>
      <c r="N394" s="26">
        <f t="shared" si="24"/>
        <v>2.6000959120135701E-2</v>
      </c>
      <c r="O394" s="20">
        <v>28027</v>
      </c>
      <c r="P394" s="20">
        <v>797.54699318703206</v>
      </c>
      <c r="Q394" s="26">
        <f t="shared" si="25"/>
        <v>2.8456381103472796E-2</v>
      </c>
      <c r="R394" s="20">
        <v>28368</v>
      </c>
      <c r="S394" s="20">
        <v>888.86545005005541</v>
      </c>
      <c r="T394" s="26">
        <f t="shared" si="26"/>
        <v>3.1333384449029028E-2</v>
      </c>
      <c r="U394" s="20">
        <v>28734</v>
      </c>
      <c r="V394" s="78">
        <f t="shared" si="27"/>
        <v>961.13211163942481</v>
      </c>
      <c r="W394" s="26">
        <v>3.3449297405144594E-2</v>
      </c>
    </row>
    <row r="395" spans="1:23" x14ac:dyDescent="0.25">
      <c r="A395" s="17"/>
      <c r="B395" s="17">
        <v>41048</v>
      </c>
      <c r="C395" s="17" t="s">
        <v>609</v>
      </c>
      <c r="D395" s="17">
        <v>1</v>
      </c>
      <c r="E395" s="77" t="s">
        <v>247</v>
      </c>
      <c r="F395" s="20">
        <v>37101</v>
      </c>
      <c r="G395" s="20">
        <v>1191.3352512116344</v>
      </c>
      <c r="H395" s="26">
        <v>3.2110596782071489E-2</v>
      </c>
      <c r="I395" s="20">
        <v>37446</v>
      </c>
      <c r="J395" s="20">
        <v>1320.2566258061959</v>
      </c>
      <c r="K395" s="26">
        <v>3.5257614319451902E-2</v>
      </c>
      <c r="L395" s="20">
        <v>37965</v>
      </c>
      <c r="M395" s="20">
        <v>1444.1839000346931</v>
      </c>
      <c r="N395" s="26">
        <f t="shared" si="24"/>
        <v>3.8039876202678603E-2</v>
      </c>
      <c r="O395" s="20">
        <v>38051</v>
      </c>
      <c r="P395" s="20">
        <v>1660.181008854443</v>
      </c>
      <c r="Q395" s="26">
        <f t="shared" si="25"/>
        <v>4.3630417304524008E-2</v>
      </c>
      <c r="R395" s="20">
        <v>38446</v>
      </c>
      <c r="S395" s="20">
        <v>1814.1438760956983</v>
      </c>
      <c r="T395" s="26">
        <f t="shared" si="26"/>
        <v>4.7186804247404103E-2</v>
      </c>
      <c r="U395" s="20">
        <v>38911</v>
      </c>
      <c r="V395" s="78">
        <f t="shared" si="27"/>
        <v>1866.394895081715</v>
      </c>
      <c r="W395" s="26">
        <v>4.7965739638706664E-2</v>
      </c>
    </row>
    <row r="396" spans="1:23" x14ac:dyDescent="0.25">
      <c r="A396" s="17"/>
      <c r="B396" s="17">
        <v>64056</v>
      </c>
      <c r="C396" s="17" t="s">
        <v>400</v>
      </c>
      <c r="D396" s="17">
        <v>3</v>
      </c>
      <c r="E396" s="77" t="s">
        <v>449</v>
      </c>
      <c r="F396" s="20">
        <v>3563</v>
      </c>
      <c r="G396" s="20">
        <v>21.235951179029744</v>
      </c>
      <c r="H396" s="26">
        <v>5.9601322422199671E-3</v>
      </c>
      <c r="I396" s="20">
        <v>3721</v>
      </c>
      <c r="J396" s="20">
        <v>17.105286606362998</v>
      </c>
      <c r="K396" s="26">
        <v>4.596959582467885E-3</v>
      </c>
      <c r="L396" s="20">
        <v>3794</v>
      </c>
      <c r="M396" s="20">
        <v>14.398107510212668</v>
      </c>
      <c r="N396" s="26">
        <f t="shared" si="24"/>
        <v>3.794967714868916E-3</v>
      </c>
      <c r="O396" s="20">
        <v>3853</v>
      </c>
      <c r="P396" s="20">
        <v>26.489863305840174</v>
      </c>
      <c r="Q396" s="26">
        <f t="shared" si="25"/>
        <v>6.8751267339320458E-3</v>
      </c>
      <c r="R396" s="20">
        <v>3898</v>
      </c>
      <c r="S396" s="20">
        <v>41.591639866326062</v>
      </c>
      <c r="T396" s="26">
        <f t="shared" si="26"/>
        <v>1.0669994834870718E-2</v>
      </c>
      <c r="U396" s="20">
        <v>3895</v>
      </c>
      <c r="V396" s="78">
        <f t="shared" si="27"/>
        <v>76.057256607250238</v>
      </c>
      <c r="W396" s="26">
        <v>1.9526895149486582E-2</v>
      </c>
    </row>
    <row r="397" spans="1:23" x14ac:dyDescent="0.25">
      <c r="A397" s="17"/>
      <c r="B397" s="17">
        <v>92097</v>
      </c>
      <c r="C397" s="17" t="s">
        <v>564</v>
      </c>
      <c r="D397" s="17">
        <v>3</v>
      </c>
      <c r="E397" s="77" t="s">
        <v>565</v>
      </c>
      <c r="F397" s="20">
        <v>4697</v>
      </c>
      <c r="G397" s="20">
        <v>25.56319480732018</v>
      </c>
      <c r="H397" s="26">
        <v>5.4424515238067237E-3</v>
      </c>
      <c r="I397" s="20">
        <v>4847</v>
      </c>
      <c r="J397" s="20">
        <v>33.422557568461833</v>
      </c>
      <c r="K397" s="26">
        <v>6.8955142497342343E-3</v>
      </c>
      <c r="L397" s="20">
        <v>4974</v>
      </c>
      <c r="M397" s="20">
        <v>54.462805446848634</v>
      </c>
      <c r="N397" s="26">
        <f t="shared" si="24"/>
        <v>1.0949498481473389E-2</v>
      </c>
      <c r="O397" s="20">
        <v>5016</v>
      </c>
      <c r="P397" s="20">
        <v>40.092477048417699</v>
      </c>
      <c r="Q397" s="26">
        <f t="shared" si="25"/>
        <v>7.992918071853608E-3</v>
      </c>
      <c r="R397" s="20">
        <v>5005</v>
      </c>
      <c r="S397" s="20">
        <v>29.747368619543245</v>
      </c>
      <c r="T397" s="26">
        <f t="shared" si="26"/>
        <v>5.9435301937149337E-3</v>
      </c>
      <c r="U397" s="20">
        <v>5127</v>
      </c>
      <c r="V397" s="78">
        <f t="shared" si="27"/>
        <v>33.085109352604896</v>
      </c>
      <c r="W397" s="26">
        <v>6.4531128052671928E-3</v>
      </c>
    </row>
    <row r="398" spans="1:23" x14ac:dyDescent="0.25">
      <c r="A398" s="17"/>
      <c r="B398" s="17">
        <v>13029</v>
      </c>
      <c r="C398" s="17" t="s">
        <v>606</v>
      </c>
      <c r="D398" s="17">
        <v>1</v>
      </c>
      <c r="E398" s="77" t="s">
        <v>60</v>
      </c>
      <c r="F398" s="20">
        <v>11784</v>
      </c>
      <c r="G398" s="20">
        <v>76.88383754037477</v>
      </c>
      <c r="H398" s="26">
        <v>6.5244261320752525E-3</v>
      </c>
      <c r="I398" s="20">
        <v>12016</v>
      </c>
      <c r="J398" s="20">
        <v>80.864205647919732</v>
      </c>
      <c r="K398" s="26">
        <v>6.7297108561850645E-3</v>
      </c>
      <c r="L398" s="20">
        <v>12186</v>
      </c>
      <c r="M398" s="20">
        <v>95.924907095597135</v>
      </c>
      <c r="N398" s="26">
        <f t="shared" si="24"/>
        <v>7.8717304362052459E-3</v>
      </c>
      <c r="O398" s="20">
        <v>12242</v>
      </c>
      <c r="P398" s="20">
        <v>101.48896183126988</v>
      </c>
      <c r="Q398" s="26">
        <f t="shared" si="25"/>
        <v>8.2902272366663834E-3</v>
      </c>
      <c r="R398" s="20">
        <v>12381</v>
      </c>
      <c r="S398" s="20">
        <v>118.33840037709746</v>
      </c>
      <c r="T398" s="26">
        <f t="shared" si="26"/>
        <v>9.5580648071316911E-3</v>
      </c>
      <c r="U398" s="20">
        <v>12505</v>
      </c>
      <c r="V398" s="78">
        <f t="shared" si="27"/>
        <v>175.49993874242094</v>
      </c>
      <c r="W398" s="26">
        <v>1.4034381346854932E-2</v>
      </c>
    </row>
    <row r="399" spans="1:23" x14ac:dyDescent="0.25">
      <c r="A399" s="17"/>
      <c r="B399" s="17">
        <v>63057</v>
      </c>
      <c r="C399" s="17" t="s">
        <v>400</v>
      </c>
      <c r="D399" s="17">
        <v>3</v>
      </c>
      <c r="E399" s="77" t="s">
        <v>426</v>
      </c>
      <c r="F399" s="20">
        <v>3813</v>
      </c>
      <c r="G399" s="20">
        <v>28.398769193042309</v>
      </c>
      <c r="H399" s="26">
        <v>7.4478807220147679E-3</v>
      </c>
      <c r="I399" s="20">
        <v>3853</v>
      </c>
      <c r="J399" s="20">
        <v>23.621639197637922</v>
      </c>
      <c r="K399" s="26">
        <v>6.1307135213179136E-3</v>
      </c>
      <c r="L399" s="20">
        <v>3897</v>
      </c>
      <c r="M399" s="20">
        <v>24.768115939583787</v>
      </c>
      <c r="N399" s="26">
        <f t="shared" si="24"/>
        <v>6.3556879495980977E-3</v>
      </c>
      <c r="O399" s="20">
        <v>3954</v>
      </c>
      <c r="P399" s="20">
        <v>22.247531325441336</v>
      </c>
      <c r="Q399" s="26">
        <f t="shared" si="25"/>
        <v>5.6265886002633625E-3</v>
      </c>
      <c r="R399" s="20">
        <v>3978</v>
      </c>
      <c r="S399" s="20">
        <v>19.429194592437437</v>
      </c>
      <c r="T399" s="26">
        <f t="shared" si="26"/>
        <v>4.8841615365604416E-3</v>
      </c>
      <c r="U399" s="20">
        <v>4080</v>
      </c>
      <c r="V399" s="78">
        <f t="shared" si="27"/>
        <v>39.327846093803004</v>
      </c>
      <c r="W399" s="26">
        <v>9.6391779641674027E-3</v>
      </c>
    </row>
    <row r="400" spans="1:23" x14ac:dyDescent="0.25">
      <c r="A400" s="17"/>
      <c r="B400" s="17">
        <v>91103</v>
      </c>
      <c r="C400" s="17" t="s">
        <v>564</v>
      </c>
      <c r="D400" s="17">
        <v>3</v>
      </c>
      <c r="E400" s="77" t="s">
        <v>551</v>
      </c>
      <c r="F400" s="20">
        <v>3124</v>
      </c>
      <c r="G400" s="20">
        <v>1.6338005634265189</v>
      </c>
      <c r="H400" s="26">
        <v>5.2298353502769487E-4</v>
      </c>
      <c r="I400" s="20">
        <v>3122</v>
      </c>
      <c r="J400" s="20">
        <v>4.7810667083870673</v>
      </c>
      <c r="K400" s="26">
        <v>1.531411501725518E-3</v>
      </c>
      <c r="L400" s="20">
        <v>3153</v>
      </c>
      <c r="M400" s="20">
        <v>3.2487894265941399</v>
      </c>
      <c r="N400" s="26">
        <f t="shared" si="24"/>
        <v>1.0303804080539613E-3</v>
      </c>
      <c r="O400" s="20">
        <v>3164</v>
      </c>
      <c r="P400" s="20">
        <v>3.1922463328609778</v>
      </c>
      <c r="Q400" s="26">
        <f t="shared" si="25"/>
        <v>1.008927412408653E-3</v>
      </c>
      <c r="R400" s="20">
        <v>3136</v>
      </c>
      <c r="S400" s="20">
        <v>4.3570169159899095</v>
      </c>
      <c r="T400" s="26">
        <f t="shared" si="26"/>
        <v>1.3893548839253537E-3</v>
      </c>
      <c r="U400" s="20">
        <v>3241</v>
      </c>
      <c r="V400" s="78">
        <f t="shared" si="27"/>
        <v>17.400288222410406</v>
      </c>
      <c r="W400" s="26">
        <v>5.3688022901605698E-3</v>
      </c>
    </row>
    <row r="401" spans="1:23" x14ac:dyDescent="0.25">
      <c r="A401" s="17"/>
      <c r="B401" s="17">
        <v>35013</v>
      </c>
      <c r="C401" s="17" t="s">
        <v>608</v>
      </c>
      <c r="D401" s="17">
        <v>1</v>
      </c>
      <c r="E401" s="77" t="s">
        <v>217</v>
      </c>
      <c r="F401" s="20">
        <v>69732</v>
      </c>
      <c r="G401" s="20">
        <v>2505.8593025340415</v>
      </c>
      <c r="H401" s="26">
        <v>3.5935571940200216E-2</v>
      </c>
      <c r="I401" s="20">
        <v>69969</v>
      </c>
      <c r="J401" s="20">
        <v>3175.6070682916602</v>
      </c>
      <c r="K401" s="26">
        <v>4.5385914737836187E-2</v>
      </c>
      <c r="L401" s="20">
        <v>70460</v>
      </c>
      <c r="M401" s="20">
        <v>3764.951158524128</v>
      </c>
      <c r="N401" s="26">
        <f t="shared" si="24"/>
        <v>5.3433879627081009E-2</v>
      </c>
      <c r="O401" s="20">
        <v>70600</v>
      </c>
      <c r="P401" s="20">
        <v>4156.2805636515195</v>
      </c>
      <c r="Q401" s="26">
        <f t="shared" si="25"/>
        <v>5.8870829513477614E-2</v>
      </c>
      <c r="R401" s="20">
        <v>70994</v>
      </c>
      <c r="S401" s="20">
        <v>4927.4776527700942</v>
      </c>
      <c r="T401" s="26">
        <f t="shared" si="26"/>
        <v>6.940695907781072E-2</v>
      </c>
      <c r="U401" s="20">
        <v>71494</v>
      </c>
      <c r="V401" s="78">
        <f t="shared" si="27"/>
        <v>5316.8329280034632</v>
      </c>
      <c r="W401" s="26">
        <v>7.4367540325110684E-2</v>
      </c>
    </row>
    <row r="402" spans="1:23" x14ac:dyDescent="0.25">
      <c r="A402" s="17"/>
      <c r="B402" s="17">
        <v>44052</v>
      </c>
      <c r="C402" s="17" t="s">
        <v>609</v>
      </c>
      <c r="D402" s="17">
        <v>1</v>
      </c>
      <c r="E402" s="77" t="s">
        <v>281</v>
      </c>
      <c r="F402" s="20">
        <v>13353</v>
      </c>
      <c r="G402" s="20">
        <v>33.915303265329023</v>
      </c>
      <c r="H402" s="26">
        <v>2.5399013903489118E-3</v>
      </c>
      <c r="I402" s="20">
        <v>13458</v>
      </c>
      <c r="J402" s="20">
        <v>34.184662767450853</v>
      </c>
      <c r="K402" s="26">
        <v>2.5400997746656898E-3</v>
      </c>
      <c r="L402" s="20">
        <v>13531</v>
      </c>
      <c r="M402" s="20">
        <v>45.997393605380438</v>
      </c>
      <c r="N402" s="26">
        <f t="shared" si="24"/>
        <v>3.3994082924676994E-3</v>
      </c>
      <c r="O402" s="20">
        <v>13545</v>
      </c>
      <c r="P402" s="20">
        <v>27.711575921404126</v>
      </c>
      <c r="Q402" s="26">
        <f t="shared" si="25"/>
        <v>2.0458896951941032E-3</v>
      </c>
      <c r="R402" s="20">
        <v>13504</v>
      </c>
      <c r="S402" s="20">
        <v>47.990083583924346</v>
      </c>
      <c r="T402" s="26">
        <f t="shared" si="26"/>
        <v>3.5537680379090896E-3</v>
      </c>
      <c r="U402" s="20">
        <v>13590</v>
      </c>
      <c r="V402" s="78">
        <f t="shared" si="27"/>
        <v>73.738339091420897</v>
      </c>
      <c r="W402" s="26">
        <v>5.4259263496262622E-3</v>
      </c>
    </row>
    <row r="403" spans="1:23" x14ac:dyDescent="0.25">
      <c r="A403" s="17"/>
      <c r="B403" s="17">
        <v>31022</v>
      </c>
      <c r="C403" s="17" t="s">
        <v>608</v>
      </c>
      <c r="D403" s="17">
        <v>1</v>
      </c>
      <c r="E403" s="77" t="s">
        <v>183</v>
      </c>
      <c r="F403" s="20">
        <v>22536</v>
      </c>
      <c r="G403" s="20">
        <v>142.79287044510855</v>
      </c>
      <c r="H403" s="26">
        <v>6.3362118585866415E-3</v>
      </c>
      <c r="I403" s="20">
        <v>22957</v>
      </c>
      <c r="J403" s="20">
        <v>126.16778195947686</v>
      </c>
      <c r="K403" s="26">
        <v>5.4958305510073987E-3</v>
      </c>
      <c r="L403" s="20">
        <v>23120</v>
      </c>
      <c r="M403" s="20">
        <v>133.74118990071736</v>
      </c>
      <c r="N403" s="26">
        <f t="shared" si="24"/>
        <v>5.7846535424185708E-3</v>
      </c>
      <c r="O403" s="20">
        <v>23132</v>
      </c>
      <c r="P403" s="20">
        <v>147.23999097700894</v>
      </c>
      <c r="Q403" s="26">
        <f t="shared" si="25"/>
        <v>6.3652079792931408E-3</v>
      </c>
      <c r="R403" s="20">
        <v>23289</v>
      </c>
      <c r="S403" s="20">
        <v>160.60661625946182</v>
      </c>
      <c r="T403" s="26">
        <f t="shared" si="26"/>
        <v>6.8962435595973128E-3</v>
      </c>
      <c r="U403" s="20">
        <v>23698</v>
      </c>
      <c r="V403" s="78">
        <f t="shared" si="27"/>
        <v>198.03315568674125</v>
      </c>
      <c r="W403" s="26">
        <v>8.3565345466596868E-3</v>
      </c>
    </row>
    <row r="404" spans="1:23" x14ac:dyDescent="0.25">
      <c r="A404" s="17"/>
      <c r="B404" s="17">
        <v>37010</v>
      </c>
      <c r="C404" s="17" t="s">
        <v>608</v>
      </c>
      <c r="D404" s="17">
        <v>1</v>
      </c>
      <c r="E404" s="77" t="s">
        <v>230</v>
      </c>
      <c r="F404" s="20">
        <v>7526</v>
      </c>
      <c r="G404" s="20">
        <v>63.964718437505205</v>
      </c>
      <c r="H404" s="26">
        <v>8.4991653517811853E-3</v>
      </c>
      <c r="I404" s="20">
        <v>7619</v>
      </c>
      <c r="J404" s="20">
        <v>107.01025214379383</v>
      </c>
      <c r="K404" s="26">
        <v>1.4045183376269043E-2</v>
      </c>
      <c r="L404" s="20">
        <v>7704</v>
      </c>
      <c r="M404" s="20">
        <v>95.410807724068647</v>
      </c>
      <c r="N404" s="26">
        <f t="shared" si="24"/>
        <v>1.2384580441857302E-2</v>
      </c>
      <c r="O404" s="20">
        <v>7700</v>
      </c>
      <c r="P404" s="20">
        <v>85.399652228459871</v>
      </c>
      <c r="Q404" s="26">
        <f t="shared" si="25"/>
        <v>1.1090863925774009E-2</v>
      </c>
      <c r="R404" s="20">
        <v>7777</v>
      </c>
      <c r="S404" s="20">
        <v>112.7506702623395</v>
      </c>
      <c r="T404" s="26">
        <f t="shared" si="26"/>
        <v>1.4497964544469525E-2</v>
      </c>
      <c r="U404" s="20">
        <v>7932</v>
      </c>
      <c r="V404" s="78">
        <f t="shared" si="27"/>
        <v>166.92701765015244</v>
      </c>
      <c r="W404" s="26">
        <v>2.1044757646262284E-2</v>
      </c>
    </row>
    <row r="405" spans="1:23" x14ac:dyDescent="0.25">
      <c r="A405" s="17"/>
      <c r="B405" s="17">
        <v>71047</v>
      </c>
      <c r="C405" s="17" t="s">
        <v>610</v>
      </c>
      <c r="D405" s="17">
        <v>1</v>
      </c>
      <c r="E405" s="77" t="s">
        <v>465</v>
      </c>
      <c r="F405" s="20">
        <v>10120</v>
      </c>
      <c r="G405" s="20">
        <v>204.39045722957084</v>
      </c>
      <c r="H405" s="26">
        <v>2.0196685496993168E-2</v>
      </c>
      <c r="I405" s="20">
        <v>10177</v>
      </c>
      <c r="J405" s="20">
        <v>232.78207456640095</v>
      </c>
      <c r="K405" s="26">
        <v>2.2873349176220983E-2</v>
      </c>
      <c r="L405" s="20">
        <v>10190</v>
      </c>
      <c r="M405" s="20">
        <v>252.763547260596</v>
      </c>
      <c r="N405" s="26">
        <f t="shared" si="24"/>
        <v>2.4805058612423551E-2</v>
      </c>
      <c r="O405" s="20">
        <v>10297</v>
      </c>
      <c r="P405" s="20">
        <v>348.26039858378743</v>
      </c>
      <c r="Q405" s="26">
        <f t="shared" si="25"/>
        <v>3.3821540116906613E-2</v>
      </c>
      <c r="R405" s="20">
        <v>10318</v>
      </c>
      <c r="S405" s="20">
        <v>318.51350908583015</v>
      </c>
      <c r="T405" s="26">
        <f t="shared" si="26"/>
        <v>3.0869694619677278E-2</v>
      </c>
      <c r="U405" s="20">
        <v>10318</v>
      </c>
      <c r="V405" s="78">
        <f t="shared" si="27"/>
        <v>330.17599999999999</v>
      </c>
      <c r="W405" s="26">
        <v>3.2000000000000001E-2</v>
      </c>
    </row>
    <row r="406" spans="1:23" x14ac:dyDescent="0.25">
      <c r="A406" s="17"/>
      <c r="B406" s="17">
        <v>23060</v>
      </c>
      <c r="C406" s="17" t="s">
        <v>607</v>
      </c>
      <c r="D406" s="17">
        <v>1</v>
      </c>
      <c r="E406" s="77" t="s">
        <v>103</v>
      </c>
      <c r="F406" s="20">
        <v>13450</v>
      </c>
      <c r="G406" s="20">
        <v>148.31104254957521</v>
      </c>
      <c r="H406" s="26">
        <v>1.1026843312236075E-2</v>
      </c>
      <c r="I406" s="20">
        <v>13985</v>
      </c>
      <c r="J406" s="20">
        <v>222.17867029452978</v>
      </c>
      <c r="K406" s="26">
        <v>1.5886926728246677E-2</v>
      </c>
      <c r="L406" s="20">
        <v>14140</v>
      </c>
      <c r="M406" s="20">
        <v>220.71856700790667</v>
      </c>
      <c r="N406" s="26">
        <f t="shared" si="24"/>
        <v>1.560951676152098E-2</v>
      </c>
      <c r="O406" s="20">
        <v>14208</v>
      </c>
      <c r="P406" s="20">
        <v>225.41964386868281</v>
      </c>
      <c r="Q406" s="26">
        <f t="shared" si="25"/>
        <v>1.5865684393910669E-2</v>
      </c>
      <c r="R406" s="20">
        <v>14356</v>
      </c>
      <c r="S406" s="20">
        <v>279.16812004511945</v>
      </c>
      <c r="T406" s="26">
        <f t="shared" si="26"/>
        <v>1.9446093622535486E-2</v>
      </c>
      <c r="U406" s="20">
        <v>14547</v>
      </c>
      <c r="V406" s="78">
        <f t="shared" si="27"/>
        <v>335.28858813379162</v>
      </c>
      <c r="W406" s="26">
        <v>2.3048641516037097E-2</v>
      </c>
    </row>
    <row r="407" spans="1:23" x14ac:dyDescent="0.25">
      <c r="A407" s="17"/>
      <c r="B407" s="17">
        <v>55039</v>
      </c>
      <c r="C407" s="17" t="s">
        <v>612</v>
      </c>
      <c r="D407" s="17">
        <v>3</v>
      </c>
      <c r="E407" s="77" t="s">
        <v>344</v>
      </c>
      <c r="F407" s="20">
        <v>8155</v>
      </c>
      <c r="G407" s="20">
        <v>34.596577216211507</v>
      </c>
      <c r="H407" s="26">
        <v>4.2423761148021469E-3</v>
      </c>
      <c r="I407" s="20">
        <v>8238</v>
      </c>
      <c r="J407" s="20">
        <v>22.804566497523854</v>
      </c>
      <c r="K407" s="26">
        <v>2.7682163750332427E-3</v>
      </c>
      <c r="L407" s="20">
        <v>8291</v>
      </c>
      <c r="M407" s="20">
        <v>27.236386558541604</v>
      </c>
      <c r="N407" s="26">
        <f t="shared" si="24"/>
        <v>3.2850544637005913E-3</v>
      </c>
      <c r="O407" s="20">
        <v>8353</v>
      </c>
      <c r="P407" s="20">
        <v>33.079696826839189</v>
      </c>
      <c r="Q407" s="26">
        <f t="shared" si="25"/>
        <v>3.9602175059067629E-3</v>
      </c>
      <c r="R407" s="20">
        <v>8397</v>
      </c>
      <c r="S407" s="20">
        <v>34.778863915331769</v>
      </c>
      <c r="T407" s="26">
        <f t="shared" si="26"/>
        <v>4.1418201637884681E-3</v>
      </c>
      <c r="U407" s="20">
        <v>8324</v>
      </c>
      <c r="V407" s="78">
        <f t="shared" si="27"/>
        <v>65.24866426070453</v>
      </c>
      <c r="W407" s="26">
        <v>7.838618964524811E-3</v>
      </c>
    </row>
    <row r="408" spans="1:23" x14ac:dyDescent="0.25">
      <c r="A408" s="17"/>
      <c r="B408" s="17">
        <v>25120</v>
      </c>
      <c r="C408" s="17" t="s">
        <v>611</v>
      </c>
      <c r="D408" s="17">
        <v>3</v>
      </c>
      <c r="E408" s="77" t="s">
        <v>173</v>
      </c>
      <c r="F408" s="20">
        <v>8263</v>
      </c>
      <c r="G408" s="20">
        <v>133.15868716373191</v>
      </c>
      <c r="H408" s="26">
        <v>1.6115053511283058E-2</v>
      </c>
      <c r="I408" s="20">
        <v>8468</v>
      </c>
      <c r="J408" s="20">
        <v>48.295844680772099</v>
      </c>
      <c r="K408" s="26">
        <v>5.7033354606485709E-3</v>
      </c>
      <c r="L408" s="20">
        <v>8707</v>
      </c>
      <c r="M408" s="20">
        <v>53.039234059157671</v>
      </c>
      <c r="N408" s="26">
        <f t="shared" si="24"/>
        <v>6.0915624278348075E-3</v>
      </c>
      <c r="O408" s="20">
        <v>8756</v>
      </c>
      <c r="P408" s="20">
        <v>55.519518885516149</v>
      </c>
      <c r="Q408" s="26">
        <f t="shared" si="25"/>
        <v>6.3407399366738407E-3</v>
      </c>
      <c r="R408" s="20">
        <v>8862</v>
      </c>
      <c r="S408" s="20">
        <v>71.295228271579873</v>
      </c>
      <c r="T408" s="26">
        <f t="shared" si="26"/>
        <v>8.0450494551545775E-3</v>
      </c>
      <c r="U408" s="20">
        <v>8924</v>
      </c>
      <c r="V408" s="78">
        <f t="shared" si="27"/>
        <v>97.563930589440091</v>
      </c>
      <c r="W408" s="26">
        <v>1.0932757798009871E-2</v>
      </c>
    </row>
    <row r="409" spans="1:23" x14ac:dyDescent="0.25">
      <c r="A409" s="17"/>
      <c r="B409" s="17">
        <v>25121</v>
      </c>
      <c r="C409" s="17" t="s">
        <v>611</v>
      </c>
      <c r="D409" s="17">
        <v>3</v>
      </c>
      <c r="E409" s="77" t="s">
        <v>174</v>
      </c>
      <c r="F409" s="20">
        <v>31011</v>
      </c>
      <c r="G409" s="20">
        <v>2210.7656362240773</v>
      </c>
      <c r="H409" s="26">
        <v>7.128972416961972E-2</v>
      </c>
      <c r="I409" s="20">
        <v>31353</v>
      </c>
      <c r="J409" s="20">
        <v>2406.4354759726516</v>
      </c>
      <c r="K409" s="26">
        <v>7.6752957483260026E-2</v>
      </c>
      <c r="L409" s="20">
        <v>31261</v>
      </c>
      <c r="M409" s="20">
        <v>2549.2078874768013</v>
      </c>
      <c r="N409" s="26">
        <f t="shared" si="24"/>
        <v>8.1545948225482265E-2</v>
      </c>
      <c r="O409" s="20">
        <v>31562</v>
      </c>
      <c r="P409" s="20">
        <v>2740.9963743940157</v>
      </c>
      <c r="Q409" s="26">
        <f t="shared" si="25"/>
        <v>8.6844825245358845E-2</v>
      </c>
      <c r="R409" s="20">
        <v>31543</v>
      </c>
      <c r="S409" s="20">
        <v>2726.5177768562507</v>
      </c>
      <c r="T409" s="26">
        <f t="shared" si="26"/>
        <v>8.6438124999405591E-2</v>
      </c>
      <c r="U409" s="20">
        <v>31443</v>
      </c>
      <c r="V409" s="78">
        <f t="shared" si="27"/>
        <v>2989.7837321362263</v>
      </c>
      <c r="W409" s="26">
        <v>9.5085829346316389E-2</v>
      </c>
    </row>
    <row r="410" spans="1:23" x14ac:dyDescent="0.25">
      <c r="A410" s="17"/>
      <c r="B410" s="17">
        <v>45035</v>
      </c>
      <c r="C410" s="17" t="s">
        <v>609</v>
      </c>
      <c r="D410" s="17">
        <v>1</v>
      </c>
      <c r="E410" s="77" t="s">
        <v>288</v>
      </c>
      <c r="F410" s="20">
        <v>29967</v>
      </c>
      <c r="G410" s="20">
        <v>501.4020507996492</v>
      </c>
      <c r="H410" s="26">
        <v>1.6731806680670376E-2</v>
      </c>
      <c r="I410" s="20">
        <v>30412</v>
      </c>
      <c r="J410" s="20">
        <v>528.41320361136877</v>
      </c>
      <c r="K410" s="26">
        <v>1.7375154663006997E-2</v>
      </c>
      <c r="L410" s="20">
        <v>30788</v>
      </c>
      <c r="M410" s="20">
        <v>562.22176537234566</v>
      </c>
      <c r="N410" s="26">
        <f t="shared" si="24"/>
        <v>1.8261068123046176E-2</v>
      </c>
      <c r="O410" s="20">
        <v>30990</v>
      </c>
      <c r="P410" s="20">
        <v>626.4339876306658</v>
      </c>
      <c r="Q410" s="26">
        <f t="shared" si="25"/>
        <v>2.0214068655394185E-2</v>
      </c>
      <c r="R410" s="20">
        <v>30972</v>
      </c>
      <c r="S410" s="20">
        <v>628.23466672151915</v>
      </c>
      <c r="T410" s="26">
        <f t="shared" si="26"/>
        <v>2.0283955402347901E-2</v>
      </c>
      <c r="U410" s="20">
        <v>31393</v>
      </c>
      <c r="V410" s="78">
        <f t="shared" si="27"/>
        <v>737.42084647284742</v>
      </c>
      <c r="W410" s="26">
        <v>2.3489976952596039E-2</v>
      </c>
    </row>
    <row r="411" spans="1:23" x14ac:dyDescent="0.25">
      <c r="A411" s="17"/>
      <c r="B411" s="17">
        <v>35014</v>
      </c>
      <c r="C411" s="17" t="s">
        <v>608</v>
      </c>
      <c r="D411" s="17">
        <v>1</v>
      </c>
      <c r="E411" s="77" t="s">
        <v>218</v>
      </c>
      <c r="F411" s="20">
        <v>9042</v>
      </c>
      <c r="G411" s="20">
        <v>16.462153061989998</v>
      </c>
      <c r="H411" s="26">
        <v>1.8206318360971022E-3</v>
      </c>
      <c r="I411" s="20">
        <v>9094</v>
      </c>
      <c r="J411" s="20">
        <v>47.516290459666763</v>
      </c>
      <c r="K411" s="26">
        <v>5.2250154453119379E-3</v>
      </c>
      <c r="L411" s="20">
        <v>9222</v>
      </c>
      <c r="M411" s="20">
        <v>60.011368250299995</v>
      </c>
      <c r="N411" s="26">
        <f t="shared" si="24"/>
        <v>6.5074136033723695E-3</v>
      </c>
      <c r="O411" s="20">
        <v>9279</v>
      </c>
      <c r="P411" s="20">
        <v>93.841173595497807</v>
      </c>
      <c r="Q411" s="26">
        <f t="shared" si="25"/>
        <v>1.0113285224215736E-2</v>
      </c>
      <c r="R411" s="20">
        <v>9325</v>
      </c>
      <c r="S411" s="20">
        <v>91.399124138202836</v>
      </c>
      <c r="T411" s="26">
        <f t="shared" si="26"/>
        <v>9.8015146528903849E-3</v>
      </c>
      <c r="U411" s="20">
        <v>9381</v>
      </c>
      <c r="V411" s="78">
        <f t="shared" si="27"/>
        <v>109.3987738491619</v>
      </c>
      <c r="W411" s="26">
        <v>1.1661739030930807E-2</v>
      </c>
    </row>
    <row r="412" spans="1:23" x14ac:dyDescent="0.25">
      <c r="A412" s="17"/>
      <c r="B412" s="17">
        <v>21002</v>
      </c>
      <c r="C412" s="17" t="s">
        <v>73</v>
      </c>
      <c r="D412" s="17">
        <v>2</v>
      </c>
      <c r="E412" s="77" t="s">
        <v>71</v>
      </c>
      <c r="F412" s="20">
        <v>31408</v>
      </c>
      <c r="G412" s="20">
        <v>1695.5922949615049</v>
      </c>
      <c r="H412" s="26">
        <v>5.3986000221647505E-2</v>
      </c>
      <c r="I412" s="20">
        <v>32350</v>
      </c>
      <c r="J412" s="20">
        <v>1810.2975092231923</v>
      </c>
      <c r="K412" s="26">
        <v>5.5959737533947208E-2</v>
      </c>
      <c r="L412" s="20">
        <v>32835</v>
      </c>
      <c r="M412" s="20">
        <v>2190.0489315029718</v>
      </c>
      <c r="N412" s="26">
        <f t="shared" si="24"/>
        <v>6.6698612197440887E-2</v>
      </c>
      <c r="O412" s="20">
        <v>33161</v>
      </c>
      <c r="P412" s="20">
        <v>2309.0141244893821</v>
      </c>
      <c r="Q412" s="26">
        <f t="shared" si="25"/>
        <v>6.9630412969734989E-2</v>
      </c>
      <c r="R412" s="20">
        <v>33313</v>
      </c>
      <c r="S412" s="20">
        <v>2422.0198067768306</v>
      </c>
      <c r="T412" s="26">
        <f t="shared" si="26"/>
        <v>7.2704944219278672E-2</v>
      </c>
      <c r="U412" s="20">
        <v>34013</v>
      </c>
      <c r="V412" s="78">
        <f t="shared" si="27"/>
        <v>2954.7094158975324</v>
      </c>
      <c r="W412" s="26">
        <v>8.6870003113442867E-2</v>
      </c>
    </row>
    <row r="413" spans="1:23" x14ac:dyDescent="0.25">
      <c r="A413" s="17"/>
      <c r="B413" s="17">
        <v>24086</v>
      </c>
      <c r="C413" s="17" t="s">
        <v>607</v>
      </c>
      <c r="D413" s="17">
        <v>1</v>
      </c>
      <c r="E413" s="77" t="s">
        <v>141</v>
      </c>
      <c r="F413" s="20">
        <v>10994</v>
      </c>
      <c r="G413" s="20">
        <v>101.93523810959013</v>
      </c>
      <c r="H413" s="26">
        <v>9.2718972266318117E-3</v>
      </c>
      <c r="I413" s="20">
        <v>10985</v>
      </c>
      <c r="J413" s="20">
        <v>94.810188750715852</v>
      </c>
      <c r="K413" s="26">
        <v>8.6308774465831458E-3</v>
      </c>
      <c r="L413" s="20">
        <v>10989</v>
      </c>
      <c r="M413" s="20">
        <v>58.569747631612145</v>
      </c>
      <c r="N413" s="26">
        <f t="shared" si="24"/>
        <v>5.3298523643290699E-3</v>
      </c>
      <c r="O413" s="20">
        <v>10973</v>
      </c>
      <c r="P413" s="20">
        <v>70.031422245668537</v>
      </c>
      <c r="Q413" s="26">
        <f t="shared" si="25"/>
        <v>6.3821582288953373E-3</v>
      </c>
      <c r="R413" s="20">
        <v>11095</v>
      </c>
      <c r="S413" s="20">
        <v>112.13563380248156</v>
      </c>
      <c r="T413" s="26">
        <f t="shared" si="26"/>
        <v>1.0106861992111903E-2</v>
      </c>
      <c r="U413" s="20">
        <v>11112</v>
      </c>
      <c r="V413" s="78">
        <f t="shared" si="27"/>
        <v>122.91739994054643</v>
      </c>
      <c r="W413" s="26">
        <v>1.1061681060164365E-2</v>
      </c>
    </row>
    <row r="414" spans="1:23" x14ac:dyDescent="0.25">
      <c r="A414" s="17"/>
      <c r="B414" s="17">
        <v>13031</v>
      </c>
      <c r="C414" s="17" t="s">
        <v>606</v>
      </c>
      <c r="D414" s="17">
        <v>1</v>
      </c>
      <c r="E414" s="77" t="s">
        <v>61</v>
      </c>
      <c r="F414" s="20">
        <v>12915</v>
      </c>
      <c r="G414" s="20">
        <v>136.65512535385298</v>
      </c>
      <c r="H414" s="26">
        <v>1.0581116945710645E-2</v>
      </c>
      <c r="I414" s="20">
        <v>12965</v>
      </c>
      <c r="J414" s="20">
        <v>148.14334881732321</v>
      </c>
      <c r="K414" s="26">
        <v>1.1426405616453778E-2</v>
      </c>
      <c r="L414" s="20">
        <v>13163</v>
      </c>
      <c r="M414" s="20">
        <v>145.01984441364291</v>
      </c>
      <c r="N414" s="26">
        <f t="shared" si="24"/>
        <v>1.1017233488843191E-2</v>
      </c>
      <c r="O414" s="20">
        <v>13307</v>
      </c>
      <c r="P414" s="20">
        <v>143.20261176625974</v>
      </c>
      <c r="Q414" s="26">
        <f t="shared" si="25"/>
        <v>1.0761449745717272E-2</v>
      </c>
      <c r="R414" s="20">
        <v>13447</v>
      </c>
      <c r="S414" s="20">
        <v>208.71509871659512</v>
      </c>
      <c r="T414" s="26">
        <f t="shared" si="26"/>
        <v>1.5521313208640969E-2</v>
      </c>
      <c r="U414" s="20">
        <v>13662</v>
      </c>
      <c r="V414" s="78">
        <f t="shared" si="27"/>
        <v>362.02039457580628</v>
      </c>
      <c r="W414" s="26">
        <v>2.6498345379578851E-2</v>
      </c>
    </row>
    <row r="415" spans="1:23" x14ac:dyDescent="0.25">
      <c r="A415" s="17"/>
      <c r="B415" s="17">
        <v>61048</v>
      </c>
      <c r="C415" s="17" t="s">
        <v>400</v>
      </c>
      <c r="D415" s="17">
        <v>3</v>
      </c>
      <c r="E415" s="77" t="s">
        <v>381</v>
      </c>
      <c r="F415" s="20">
        <v>2714</v>
      </c>
      <c r="G415" s="20">
        <v>28.574555607355574</v>
      </c>
      <c r="H415" s="26">
        <v>1.0528576126512739E-2</v>
      </c>
      <c r="I415" s="20">
        <v>2748</v>
      </c>
      <c r="J415" s="20">
        <v>35.052340381556576</v>
      </c>
      <c r="K415" s="26">
        <v>1.2755582380479103E-2</v>
      </c>
      <c r="L415" s="20">
        <v>2758</v>
      </c>
      <c r="M415" s="20">
        <v>28.945954408325143</v>
      </c>
      <c r="N415" s="26">
        <f t="shared" si="24"/>
        <v>1.0495269908747332E-2</v>
      </c>
      <c r="O415" s="20">
        <v>2803</v>
      </c>
      <c r="P415" s="20">
        <v>31.854832062047841</v>
      </c>
      <c r="Q415" s="26">
        <f t="shared" si="25"/>
        <v>1.1364549433481213E-2</v>
      </c>
      <c r="R415" s="20">
        <v>2815</v>
      </c>
      <c r="S415" s="20">
        <v>30.643675895368855</v>
      </c>
      <c r="T415" s="26">
        <f t="shared" si="26"/>
        <v>1.0885852893559096E-2</v>
      </c>
      <c r="U415" s="20">
        <v>2776</v>
      </c>
      <c r="V415" s="78">
        <f t="shared" si="27"/>
        <v>53.922868963143188</v>
      </c>
      <c r="W415" s="26">
        <v>1.9424664612083281E-2</v>
      </c>
    </row>
    <row r="416" spans="1:23" x14ac:dyDescent="0.25">
      <c r="A416" s="17"/>
      <c r="B416" s="17">
        <v>62079</v>
      </c>
      <c r="C416" s="17" t="s">
        <v>400</v>
      </c>
      <c r="D416" s="17">
        <v>3</v>
      </c>
      <c r="E416" s="77" t="s">
        <v>401</v>
      </c>
      <c r="F416" s="20">
        <v>24154</v>
      </c>
      <c r="G416" s="20">
        <v>516.24176495253766</v>
      </c>
      <c r="H416" s="26">
        <v>2.1372930568540931E-2</v>
      </c>
      <c r="I416" s="20">
        <v>24422</v>
      </c>
      <c r="J416" s="20">
        <v>756.57300530744294</v>
      </c>
      <c r="K416" s="26">
        <v>3.0979158353428998E-2</v>
      </c>
      <c r="L416" s="20">
        <v>24659</v>
      </c>
      <c r="M416" s="20">
        <v>911.49997963754606</v>
      </c>
      <c r="N416" s="26">
        <f t="shared" si="24"/>
        <v>3.6964190747294942E-2</v>
      </c>
      <c r="O416" s="20">
        <v>24772</v>
      </c>
      <c r="P416" s="20">
        <v>928.00064121301466</v>
      </c>
      <c r="Q416" s="26">
        <f t="shared" si="25"/>
        <v>3.7461676134870607E-2</v>
      </c>
      <c r="R416" s="20">
        <v>25055</v>
      </c>
      <c r="S416" s="20">
        <v>982.18031177137721</v>
      </c>
      <c r="T416" s="26">
        <f t="shared" si="26"/>
        <v>3.9200970336115637E-2</v>
      </c>
      <c r="U416" s="20">
        <v>25446</v>
      </c>
      <c r="V416" s="78">
        <f t="shared" si="27"/>
        <v>1231.067778458859</v>
      </c>
      <c r="W416" s="26">
        <v>4.8379618740032188E-2</v>
      </c>
    </row>
    <row r="417" spans="1:23" x14ac:dyDescent="0.25">
      <c r="A417" s="17"/>
      <c r="B417" s="17">
        <v>23062</v>
      </c>
      <c r="C417" s="17" t="s">
        <v>607</v>
      </c>
      <c r="D417" s="17">
        <v>1</v>
      </c>
      <c r="E417" s="77" t="s">
        <v>104</v>
      </c>
      <c r="F417" s="20">
        <v>24517</v>
      </c>
      <c r="G417" s="20">
        <v>390.2661690578322</v>
      </c>
      <c r="H417" s="26">
        <v>1.5918186118115275E-2</v>
      </c>
      <c r="I417" s="20">
        <v>24704</v>
      </c>
      <c r="J417" s="20">
        <v>381.80069743425867</v>
      </c>
      <c r="K417" s="26">
        <v>1.5455015278265004E-2</v>
      </c>
      <c r="L417" s="20">
        <v>24774</v>
      </c>
      <c r="M417" s="20">
        <v>511.79027024504251</v>
      </c>
      <c r="N417" s="26">
        <f t="shared" si="24"/>
        <v>2.0658362405951501E-2</v>
      </c>
      <c r="O417" s="20">
        <v>24959</v>
      </c>
      <c r="P417" s="20">
        <v>441.70011074159913</v>
      </c>
      <c r="Q417" s="26">
        <f t="shared" si="25"/>
        <v>1.7697027554853927E-2</v>
      </c>
      <c r="R417" s="20">
        <v>25024</v>
      </c>
      <c r="S417" s="20">
        <v>552.16756044251349</v>
      </c>
      <c r="T417" s="26">
        <f t="shared" si="26"/>
        <v>2.2065519518962337E-2</v>
      </c>
      <c r="U417" s="20">
        <v>25403</v>
      </c>
      <c r="V417" s="78">
        <f t="shared" si="27"/>
        <v>823.18634907494766</v>
      </c>
      <c r="W417" s="26">
        <v>3.2405084008776432E-2</v>
      </c>
    </row>
    <row r="418" spans="1:23" x14ac:dyDescent="0.25">
      <c r="A418" s="17"/>
      <c r="B418" s="17">
        <v>72029</v>
      </c>
      <c r="C418" s="17" t="s">
        <v>610</v>
      </c>
      <c r="D418" s="17">
        <v>1</v>
      </c>
      <c r="E418" s="77" t="s">
        <v>478</v>
      </c>
      <c r="F418" s="20">
        <v>14225</v>
      </c>
      <c r="G418" s="20">
        <v>295.80117306150885</v>
      </c>
      <c r="H418" s="26">
        <v>2.0794458563199215E-2</v>
      </c>
      <c r="I418" s="20">
        <v>14539</v>
      </c>
      <c r="J418" s="20">
        <v>318.95700965224324</v>
      </c>
      <c r="K418" s="26">
        <v>2.1938029414144248E-2</v>
      </c>
      <c r="L418" s="20">
        <v>14848</v>
      </c>
      <c r="M418" s="20">
        <v>345.23275410475577</v>
      </c>
      <c r="N418" s="26">
        <f t="shared" si="24"/>
        <v>2.3251128374512108E-2</v>
      </c>
      <c r="O418" s="20">
        <v>14951</v>
      </c>
      <c r="P418" s="20">
        <v>336.52733163944271</v>
      </c>
      <c r="Q418" s="26">
        <f t="shared" si="25"/>
        <v>2.2508683809741335E-2</v>
      </c>
      <c r="R418" s="20">
        <v>15250</v>
      </c>
      <c r="S418" s="20">
        <v>374.04644807724469</v>
      </c>
      <c r="T418" s="26">
        <f t="shared" si="26"/>
        <v>2.4527635939491456E-2</v>
      </c>
      <c r="U418" s="20">
        <v>15250</v>
      </c>
      <c r="V418" s="78">
        <f t="shared" si="27"/>
        <v>559.2170092670699</v>
      </c>
      <c r="W418" s="26">
        <v>3.6669967820791467E-2</v>
      </c>
    </row>
    <row r="419" spans="1:23" x14ac:dyDescent="0.25">
      <c r="A419" s="17"/>
      <c r="B419" s="17">
        <v>84050</v>
      </c>
      <c r="C419" s="17" t="s">
        <v>613</v>
      </c>
      <c r="D419" s="17">
        <v>3</v>
      </c>
      <c r="E419" s="77" t="s">
        <v>527</v>
      </c>
      <c r="F419" s="20">
        <v>5207</v>
      </c>
      <c r="G419" s="20">
        <v>30.225553472292869</v>
      </c>
      <c r="H419" s="26">
        <v>5.804792293507369E-3</v>
      </c>
      <c r="I419" s="20">
        <v>5250</v>
      </c>
      <c r="J419" s="20">
        <v>13.013631161891166</v>
      </c>
      <c r="K419" s="26">
        <v>2.4787868879792697E-3</v>
      </c>
      <c r="L419" s="20">
        <v>5316</v>
      </c>
      <c r="M419" s="20">
        <v>28.254613010045407</v>
      </c>
      <c r="N419" s="26">
        <f t="shared" si="24"/>
        <v>5.3150137340190759E-3</v>
      </c>
      <c r="O419" s="20">
        <v>5305</v>
      </c>
      <c r="P419" s="20">
        <v>23.22514886124122</v>
      </c>
      <c r="Q419" s="26">
        <f t="shared" si="25"/>
        <v>4.3779733951444331E-3</v>
      </c>
      <c r="R419" s="20">
        <v>5336</v>
      </c>
      <c r="S419" s="20">
        <v>28.917312195288602</v>
      </c>
      <c r="T419" s="26">
        <f t="shared" si="26"/>
        <v>5.4192863934199031E-3</v>
      </c>
      <c r="U419" s="20">
        <v>5389</v>
      </c>
      <c r="V419" s="78">
        <f t="shared" si="27"/>
        <v>60.399449520904604</v>
      </c>
      <c r="W419" s="26">
        <v>1.1207914180906402E-2</v>
      </c>
    </row>
    <row r="420" spans="1:23" x14ac:dyDescent="0.25">
      <c r="A420" s="17"/>
      <c r="B420" s="17">
        <v>57062</v>
      </c>
      <c r="C420" s="17" t="s">
        <v>612</v>
      </c>
      <c r="D420" s="17">
        <v>3</v>
      </c>
      <c r="E420" s="77" t="s">
        <v>364</v>
      </c>
      <c r="F420" s="20">
        <v>5460</v>
      </c>
      <c r="G420" s="20">
        <v>66.128649415462718</v>
      </c>
      <c r="H420" s="26">
        <v>1.2111474251916249E-2</v>
      </c>
      <c r="I420" s="20">
        <v>5628</v>
      </c>
      <c r="J420" s="20">
        <v>75.435190386069308</v>
      </c>
      <c r="K420" s="26">
        <v>1.3403551952037901E-2</v>
      </c>
      <c r="L420" s="20">
        <v>5588</v>
      </c>
      <c r="M420" s="20">
        <v>60.085399130580917</v>
      </c>
      <c r="N420" s="26">
        <f t="shared" si="24"/>
        <v>1.0752576795021639E-2</v>
      </c>
      <c r="O420" s="20">
        <v>5598</v>
      </c>
      <c r="P420" s="20">
        <v>59.51474533030207</v>
      </c>
      <c r="Q420" s="26">
        <f t="shared" si="25"/>
        <v>1.0631430033994653E-2</v>
      </c>
      <c r="R420" s="20">
        <v>5611</v>
      </c>
      <c r="S420" s="20">
        <v>29.875771801295969</v>
      </c>
      <c r="T420" s="26">
        <f t="shared" si="26"/>
        <v>5.3245004101400767E-3</v>
      </c>
      <c r="U420" s="20">
        <v>5698</v>
      </c>
      <c r="V420" s="78">
        <f t="shared" si="27"/>
        <v>104.93608455880219</v>
      </c>
      <c r="W420" s="26">
        <v>1.8416301256371042E-2</v>
      </c>
    </row>
    <row r="421" spans="1:23" x14ac:dyDescent="0.25">
      <c r="A421" s="17"/>
      <c r="B421" s="17">
        <v>72030</v>
      </c>
      <c r="C421" s="17" t="s">
        <v>610</v>
      </c>
      <c r="D421" s="17">
        <v>1</v>
      </c>
      <c r="E421" s="77" t="s">
        <v>479</v>
      </c>
      <c r="F421" s="20">
        <v>16168</v>
      </c>
      <c r="G421" s="20">
        <v>158.40276310159621</v>
      </c>
      <c r="H421" s="26">
        <v>9.7973010330032282E-3</v>
      </c>
      <c r="I421" s="20">
        <v>16230</v>
      </c>
      <c r="J421" s="20">
        <v>193.96911041658589</v>
      </c>
      <c r="K421" s="26">
        <v>1.1951269896277627E-2</v>
      </c>
      <c r="L421" s="20">
        <v>16284</v>
      </c>
      <c r="M421" s="20">
        <v>214.47241867709215</v>
      </c>
      <c r="N421" s="26">
        <f t="shared" si="24"/>
        <v>1.3170745435832238E-2</v>
      </c>
      <c r="O421" s="20">
        <v>16312</v>
      </c>
      <c r="P421" s="20">
        <v>219.02132750748945</v>
      </c>
      <c r="Q421" s="26">
        <f t="shared" si="25"/>
        <v>1.3427006345481206E-2</v>
      </c>
      <c r="R421" s="20">
        <v>16427</v>
      </c>
      <c r="S421" s="20">
        <v>285.6441977478737</v>
      </c>
      <c r="T421" s="26">
        <f t="shared" si="26"/>
        <v>1.7388701390873177E-2</v>
      </c>
      <c r="U421" s="20">
        <v>16357</v>
      </c>
      <c r="V421" s="78">
        <f t="shared" si="27"/>
        <v>306.97951736885909</v>
      </c>
      <c r="W421" s="26">
        <v>1.8767470646748125E-2</v>
      </c>
    </row>
    <row r="422" spans="1:23" x14ac:dyDescent="0.25">
      <c r="A422" s="17"/>
      <c r="B422" s="17">
        <v>23064</v>
      </c>
      <c r="C422" s="17" t="s">
        <v>607</v>
      </c>
      <c r="D422" s="17">
        <v>1</v>
      </c>
      <c r="E422" s="77" t="s">
        <v>105</v>
      </c>
      <c r="F422" s="20">
        <v>4445</v>
      </c>
      <c r="G422" s="20">
        <v>30.556383888794606</v>
      </c>
      <c r="H422" s="26">
        <v>6.8743270840932744E-3</v>
      </c>
      <c r="I422" s="20">
        <v>4436</v>
      </c>
      <c r="J422" s="20">
        <v>19.26704950412601</v>
      </c>
      <c r="K422" s="26">
        <v>4.3433384815432848E-3</v>
      </c>
      <c r="L422" s="20">
        <v>4402</v>
      </c>
      <c r="M422" s="20">
        <v>18.292161587596695</v>
      </c>
      <c r="N422" s="26">
        <f t="shared" si="24"/>
        <v>4.155420624170081E-3</v>
      </c>
      <c r="O422" s="20">
        <v>4424</v>
      </c>
      <c r="P422" s="20">
        <v>16.536165556625267</v>
      </c>
      <c r="Q422" s="26">
        <f t="shared" si="25"/>
        <v>3.7378312741015523E-3</v>
      </c>
      <c r="R422" s="20">
        <v>4409</v>
      </c>
      <c r="S422" s="20">
        <v>23.913715073230467</v>
      </c>
      <c r="T422" s="26">
        <f t="shared" si="26"/>
        <v>5.4238410236403869E-3</v>
      </c>
      <c r="U422" s="20">
        <v>4479</v>
      </c>
      <c r="V422" s="78">
        <f t="shared" si="27"/>
        <v>27.046810612347777</v>
      </c>
      <c r="W422" s="26">
        <v>6.0385824095440452E-3</v>
      </c>
    </row>
    <row r="423" spans="1:23" x14ac:dyDescent="0.25">
      <c r="A423" s="17"/>
      <c r="B423" s="17">
        <v>63058</v>
      </c>
      <c r="C423" s="17" t="s">
        <v>400</v>
      </c>
      <c r="D423" s="17">
        <v>3</v>
      </c>
      <c r="E423" s="77" t="s">
        <v>427</v>
      </c>
      <c r="F423" s="20">
        <v>9714</v>
      </c>
      <c r="G423" s="20">
        <v>186.97317983343879</v>
      </c>
      <c r="H423" s="26">
        <v>1.9247805212419065E-2</v>
      </c>
      <c r="I423" s="20">
        <v>9746</v>
      </c>
      <c r="J423" s="20">
        <v>229.86204099604552</v>
      </c>
      <c r="K423" s="26">
        <v>2.3585269956499642E-2</v>
      </c>
      <c r="L423" s="20">
        <v>9771</v>
      </c>
      <c r="M423" s="20">
        <v>240.71246089119307</v>
      </c>
      <c r="N423" s="26">
        <f t="shared" si="24"/>
        <v>2.463539667292939E-2</v>
      </c>
      <c r="O423" s="20">
        <v>9703</v>
      </c>
      <c r="P423" s="20">
        <v>257.90450692618936</v>
      </c>
      <c r="Q423" s="26">
        <f t="shared" si="25"/>
        <v>2.6579872918292214E-2</v>
      </c>
      <c r="R423" s="20">
        <v>9807</v>
      </c>
      <c r="S423" s="20">
        <v>291.55760074812315</v>
      </c>
      <c r="T423" s="26">
        <f t="shared" si="26"/>
        <v>2.9729540200685547E-2</v>
      </c>
      <c r="U423" s="20">
        <v>9772</v>
      </c>
      <c r="V423" s="78">
        <f t="shared" si="27"/>
        <v>295.12851782870666</v>
      </c>
      <c r="W423" s="26">
        <v>3.0201444722544685E-2</v>
      </c>
    </row>
    <row r="424" spans="1:23" x14ac:dyDescent="0.25">
      <c r="A424" s="17"/>
      <c r="B424" s="17">
        <v>57064</v>
      </c>
      <c r="C424" s="17" t="s">
        <v>612</v>
      </c>
      <c r="D424" s="17">
        <v>3</v>
      </c>
      <c r="E424" s="77" t="s">
        <v>365</v>
      </c>
      <c r="F424" s="20">
        <v>17067</v>
      </c>
      <c r="G424" s="20">
        <v>212.08266532192974</v>
      </c>
      <c r="H424" s="26">
        <v>1.2426475966598098E-2</v>
      </c>
      <c r="I424" s="20">
        <v>17302</v>
      </c>
      <c r="J424" s="20">
        <v>195.53855778466558</v>
      </c>
      <c r="K424" s="26">
        <v>1.1301500276538295E-2</v>
      </c>
      <c r="L424" s="20">
        <v>17354</v>
      </c>
      <c r="M424" s="20">
        <v>196.65400206809488</v>
      </c>
      <c r="N424" s="26">
        <f t="shared" si="24"/>
        <v>1.1331912070306262E-2</v>
      </c>
      <c r="O424" s="20">
        <v>17132</v>
      </c>
      <c r="P424" s="20">
        <v>225.49051086586252</v>
      </c>
      <c r="Q424" s="26">
        <f t="shared" si="25"/>
        <v>1.3161949034897416E-2</v>
      </c>
      <c r="R424" s="20">
        <v>17152</v>
      </c>
      <c r="S424" s="20">
        <v>218.11101891982673</v>
      </c>
      <c r="T424" s="26">
        <f t="shared" si="26"/>
        <v>1.2716360711277212E-2</v>
      </c>
      <c r="U424" s="20">
        <v>17159</v>
      </c>
      <c r="V424" s="78">
        <f t="shared" si="27"/>
        <v>334.06916992690225</v>
      </c>
      <c r="W424" s="26">
        <v>1.9469034904534194E-2</v>
      </c>
    </row>
    <row r="425" spans="1:23" x14ac:dyDescent="0.25">
      <c r="A425" s="17"/>
      <c r="B425" s="17">
        <v>25084</v>
      </c>
      <c r="C425" s="17" t="s">
        <v>611</v>
      </c>
      <c r="D425" s="17">
        <v>3</v>
      </c>
      <c r="E425" s="77" t="s">
        <v>164</v>
      </c>
      <c r="F425" s="20">
        <v>8097</v>
      </c>
      <c r="G425" s="20">
        <v>71.902339941576983</v>
      </c>
      <c r="H425" s="26">
        <v>8.8801210252657751E-3</v>
      </c>
      <c r="I425" s="20">
        <v>8392</v>
      </c>
      <c r="J425" s="20">
        <v>59.817304655138862</v>
      </c>
      <c r="K425" s="26">
        <v>7.1278961695828008E-3</v>
      </c>
      <c r="L425" s="20">
        <v>8829</v>
      </c>
      <c r="M425" s="20">
        <v>103.85976071978223</v>
      </c>
      <c r="N425" s="26">
        <f t="shared" si="24"/>
        <v>1.1763479524270272E-2</v>
      </c>
      <c r="O425" s="20">
        <v>9173</v>
      </c>
      <c r="P425" s="20">
        <v>108.0933220979321</v>
      </c>
      <c r="Q425" s="26">
        <f t="shared" si="25"/>
        <v>1.1783857200254235E-2</v>
      </c>
      <c r="R425" s="20">
        <v>9273</v>
      </c>
      <c r="S425" s="20">
        <v>107.61716774668247</v>
      </c>
      <c r="T425" s="26">
        <f t="shared" si="26"/>
        <v>1.1605431656064107E-2</v>
      </c>
      <c r="U425" s="20">
        <v>9303</v>
      </c>
      <c r="V425" s="78">
        <f t="shared" si="27"/>
        <v>152.08773513006943</v>
      </c>
      <c r="W425" s="26">
        <v>1.6348246278627264E-2</v>
      </c>
    </row>
    <row r="426" spans="1:23" x14ac:dyDescent="0.25">
      <c r="A426" s="17"/>
      <c r="B426" s="17">
        <v>93056</v>
      </c>
      <c r="C426" s="17" t="s">
        <v>564</v>
      </c>
      <c r="D426" s="17">
        <v>3</v>
      </c>
      <c r="E426" s="77" t="s">
        <v>577</v>
      </c>
      <c r="F426" s="20">
        <v>8965</v>
      </c>
      <c r="G426" s="20">
        <v>80.029487378883232</v>
      </c>
      <c r="H426" s="26">
        <v>8.9268809123126854E-3</v>
      </c>
      <c r="I426" s="20">
        <v>9074</v>
      </c>
      <c r="J426" s="20">
        <v>36.091091613255429</v>
      </c>
      <c r="K426" s="26">
        <v>3.9774180750777417E-3</v>
      </c>
      <c r="L426" s="20">
        <v>9216</v>
      </c>
      <c r="M426" s="20">
        <v>52.815215458654684</v>
      </c>
      <c r="N426" s="26">
        <f t="shared" si="24"/>
        <v>5.7308176495936072E-3</v>
      </c>
      <c r="O426" s="20">
        <v>9194</v>
      </c>
      <c r="P426" s="20">
        <v>52.456596356946797</v>
      </c>
      <c r="Q426" s="26">
        <f t="shared" si="25"/>
        <v>5.7055249463722861E-3</v>
      </c>
      <c r="R426" s="20">
        <v>9239</v>
      </c>
      <c r="S426" s="20">
        <v>60.139313624233303</v>
      </c>
      <c r="T426" s="26">
        <f t="shared" si="26"/>
        <v>6.5092881939856377E-3</v>
      </c>
      <c r="U426" s="20">
        <v>9289</v>
      </c>
      <c r="V426" s="78">
        <f t="shared" si="27"/>
        <v>62.701623177143084</v>
      </c>
      <c r="W426" s="26">
        <v>6.7500940011996002E-3</v>
      </c>
    </row>
    <row r="427" spans="1:23" x14ac:dyDescent="0.25">
      <c r="A427" s="17"/>
      <c r="B427" s="17">
        <v>37011</v>
      </c>
      <c r="C427" s="17" t="s">
        <v>608</v>
      </c>
      <c r="D427" s="17">
        <v>1</v>
      </c>
      <c r="E427" s="77" t="s">
        <v>231</v>
      </c>
      <c r="F427" s="20">
        <v>6720</v>
      </c>
      <c r="G427" s="20">
        <v>76.725204223003914</v>
      </c>
      <c r="H427" s="26">
        <v>1.1417441104613677E-2</v>
      </c>
      <c r="I427" s="20">
        <v>6779</v>
      </c>
      <c r="J427" s="20">
        <v>59.542341868556719</v>
      </c>
      <c r="K427" s="26">
        <v>8.7833518024128514E-3</v>
      </c>
      <c r="L427" s="20">
        <v>6793</v>
      </c>
      <c r="M427" s="20">
        <v>44.826454972748387</v>
      </c>
      <c r="N427" s="26">
        <f t="shared" si="24"/>
        <v>6.5989187358675679E-3</v>
      </c>
      <c r="O427" s="20">
        <v>6723</v>
      </c>
      <c r="P427" s="20">
        <v>40.152055888127123</v>
      </c>
      <c r="Q427" s="26">
        <f t="shared" si="25"/>
        <v>5.9723420925371293E-3</v>
      </c>
      <c r="R427" s="20">
        <v>6702</v>
      </c>
      <c r="S427" s="20">
        <v>54.262419367980151</v>
      </c>
      <c r="T427" s="26">
        <f t="shared" si="26"/>
        <v>8.0964517111280446E-3</v>
      </c>
      <c r="U427" s="20">
        <v>6738</v>
      </c>
      <c r="V427" s="78">
        <f t="shared" si="27"/>
        <v>67.52874768260952</v>
      </c>
      <c r="W427" s="26">
        <v>1.0022075939835191E-2</v>
      </c>
    </row>
    <row r="428" spans="1:23" x14ac:dyDescent="0.25">
      <c r="A428" s="17"/>
      <c r="B428" s="17">
        <v>63088</v>
      </c>
      <c r="C428" s="17" t="s">
        <v>400</v>
      </c>
      <c r="D428" s="17">
        <v>3</v>
      </c>
      <c r="E428" s="77" t="s">
        <v>439</v>
      </c>
      <c r="F428" s="20">
        <v>9879</v>
      </c>
      <c r="G428" s="20">
        <v>165.45789485865654</v>
      </c>
      <c r="H428" s="26">
        <v>1.6748445678576428E-2</v>
      </c>
      <c r="I428" s="20">
        <v>9952</v>
      </c>
      <c r="J428" s="20">
        <v>94.437511715590361</v>
      </c>
      <c r="K428" s="26">
        <v>9.489299810650156E-3</v>
      </c>
      <c r="L428" s="20">
        <v>10158</v>
      </c>
      <c r="M428" s="20">
        <v>159.57384576573017</v>
      </c>
      <c r="N428" s="26">
        <f t="shared" si="24"/>
        <v>1.570917953984349E-2</v>
      </c>
      <c r="O428" s="20">
        <v>10279</v>
      </c>
      <c r="P428" s="20">
        <v>163.82614832529052</v>
      </c>
      <c r="Q428" s="26">
        <f t="shared" si="25"/>
        <v>1.593794613535271E-2</v>
      </c>
      <c r="R428" s="20">
        <v>10342</v>
      </c>
      <c r="S428" s="20">
        <v>171.44394792886561</v>
      </c>
      <c r="T428" s="26">
        <f t="shared" si="26"/>
        <v>1.6577446135067262E-2</v>
      </c>
      <c r="U428" s="20">
        <v>10459</v>
      </c>
      <c r="V428" s="78">
        <f t="shared" si="27"/>
        <v>262.67081846675728</v>
      </c>
      <c r="W428" s="26">
        <v>2.5114333919758799E-2</v>
      </c>
    </row>
    <row r="429" spans="1:23" x14ac:dyDescent="0.25">
      <c r="A429" s="17"/>
      <c r="B429" s="17">
        <v>52055</v>
      </c>
      <c r="C429" s="17" t="s">
        <v>612</v>
      </c>
      <c r="D429" s="17">
        <v>3</v>
      </c>
      <c r="E429" s="77" t="s">
        <v>321</v>
      </c>
      <c r="F429" s="20">
        <v>16822</v>
      </c>
      <c r="G429" s="20">
        <v>244.82136033625451</v>
      </c>
      <c r="H429" s="26">
        <v>1.4553641679720277E-2</v>
      </c>
      <c r="I429" s="20">
        <v>16893</v>
      </c>
      <c r="J429" s="20">
        <v>211.00073489353173</v>
      </c>
      <c r="K429" s="26">
        <v>1.2490424133873896E-2</v>
      </c>
      <c r="L429" s="20">
        <v>17113</v>
      </c>
      <c r="M429" s="20">
        <v>251.74601102347251</v>
      </c>
      <c r="N429" s="26">
        <f t="shared" si="24"/>
        <v>1.4710805295592386E-2</v>
      </c>
      <c r="O429" s="20">
        <v>17093</v>
      </c>
      <c r="P429" s="20">
        <v>240.70870892492385</v>
      </c>
      <c r="Q429" s="26">
        <f t="shared" si="25"/>
        <v>1.408229736880149E-2</v>
      </c>
      <c r="R429" s="20">
        <v>17290</v>
      </c>
      <c r="S429" s="20">
        <v>240.18472017851391</v>
      </c>
      <c r="T429" s="26">
        <f t="shared" si="26"/>
        <v>1.3891539628601152E-2</v>
      </c>
      <c r="U429" s="20">
        <v>17371</v>
      </c>
      <c r="V429" s="78">
        <f t="shared" si="27"/>
        <v>275.83986553350087</v>
      </c>
      <c r="W429" s="26">
        <v>1.5879331387571291E-2</v>
      </c>
    </row>
    <row r="430" spans="1:23" x14ac:dyDescent="0.25">
      <c r="A430" s="17"/>
      <c r="B430" s="17">
        <v>33021</v>
      </c>
      <c r="C430" s="17" t="s">
        <v>608</v>
      </c>
      <c r="D430" s="17">
        <v>1</v>
      </c>
      <c r="E430" s="77" t="s">
        <v>195</v>
      </c>
      <c r="F430" s="20">
        <v>19983</v>
      </c>
      <c r="G430" s="20">
        <v>67.408586860417444</v>
      </c>
      <c r="H430" s="26">
        <v>3.3732966451692661E-3</v>
      </c>
      <c r="I430" s="20">
        <v>19916</v>
      </c>
      <c r="J430" s="20">
        <v>83.647884789363616</v>
      </c>
      <c r="K430" s="26">
        <v>4.2000343838804787E-3</v>
      </c>
      <c r="L430" s="20">
        <v>19944</v>
      </c>
      <c r="M430" s="20">
        <v>112.75404145447992</v>
      </c>
      <c r="N430" s="26">
        <f t="shared" si="24"/>
        <v>5.6535319622182069E-3</v>
      </c>
      <c r="O430" s="20">
        <v>19755</v>
      </c>
      <c r="P430" s="20">
        <v>108.53412917357586</v>
      </c>
      <c r="Q430" s="26">
        <f t="shared" si="25"/>
        <v>5.494008057381719E-3</v>
      </c>
      <c r="R430" s="20">
        <v>19735</v>
      </c>
      <c r="S430" s="20">
        <v>92.184728690233754</v>
      </c>
      <c r="T430" s="26">
        <f t="shared" si="26"/>
        <v>4.6711288923351277E-3</v>
      </c>
      <c r="U430" s="20">
        <v>19702</v>
      </c>
      <c r="V430" s="78">
        <f t="shared" si="27"/>
        <v>175.83502082734483</v>
      </c>
      <c r="W430" s="26">
        <v>8.9247295110823684E-3</v>
      </c>
    </row>
    <row r="431" spans="1:23" x14ac:dyDescent="0.25">
      <c r="A431" s="17"/>
      <c r="B431" s="17">
        <v>92101</v>
      </c>
      <c r="C431" s="17" t="s">
        <v>564</v>
      </c>
      <c r="D431" s="17">
        <v>3</v>
      </c>
      <c r="E431" s="77" t="s">
        <v>566</v>
      </c>
      <c r="F431" s="20">
        <v>11525</v>
      </c>
      <c r="G431" s="20">
        <v>77.2740044532745</v>
      </c>
      <c r="H431" s="26">
        <v>6.7049027725183952E-3</v>
      </c>
      <c r="I431" s="20">
        <v>11787</v>
      </c>
      <c r="J431" s="20">
        <v>58.358416717093341</v>
      </c>
      <c r="K431" s="26">
        <v>4.9510831184434835E-3</v>
      </c>
      <c r="L431" s="20">
        <v>12044</v>
      </c>
      <c r="M431" s="20">
        <v>89.938869534689772</v>
      </c>
      <c r="N431" s="26">
        <f t="shared" si="24"/>
        <v>7.4675248700340228E-3</v>
      </c>
      <c r="O431" s="20">
        <v>12109</v>
      </c>
      <c r="P431" s="20">
        <v>95.354224330495001</v>
      </c>
      <c r="Q431" s="26">
        <f t="shared" si="25"/>
        <v>7.8746572244194398E-3</v>
      </c>
      <c r="R431" s="20">
        <v>12143</v>
      </c>
      <c r="S431" s="20">
        <v>116.06765045681551</v>
      </c>
      <c r="T431" s="26">
        <f t="shared" si="26"/>
        <v>9.5583999387972921E-3</v>
      </c>
      <c r="U431" s="20">
        <v>12220</v>
      </c>
      <c r="V431" s="78">
        <f t="shared" si="27"/>
        <v>120.25003872799515</v>
      </c>
      <c r="W431" s="26">
        <v>9.8404287011452651E-3</v>
      </c>
    </row>
    <row r="432" spans="1:23" x14ac:dyDescent="0.25">
      <c r="A432" s="17"/>
      <c r="B432" s="17">
        <v>12029</v>
      </c>
      <c r="C432" s="17" t="s">
        <v>606</v>
      </c>
      <c r="D432" s="17">
        <v>1</v>
      </c>
      <c r="E432" s="77" t="s">
        <v>38</v>
      </c>
      <c r="F432" s="20">
        <v>16557</v>
      </c>
      <c r="G432" s="20">
        <v>88.883897214436672</v>
      </c>
      <c r="H432" s="26">
        <v>5.3683576260455806E-3</v>
      </c>
      <c r="I432" s="20">
        <v>16896</v>
      </c>
      <c r="J432" s="20">
        <v>134.80377909740142</v>
      </c>
      <c r="K432" s="26">
        <v>7.9784433651397622E-3</v>
      </c>
      <c r="L432" s="20">
        <v>17195</v>
      </c>
      <c r="M432" s="20">
        <v>156.31782567129477</v>
      </c>
      <c r="N432" s="26">
        <f t="shared" si="24"/>
        <v>9.0908883786737296E-3</v>
      </c>
      <c r="O432" s="20">
        <v>17227</v>
      </c>
      <c r="P432" s="20">
        <v>195.64164618941084</v>
      </c>
      <c r="Q432" s="26">
        <f t="shared" si="25"/>
        <v>1.1356686955907054E-2</v>
      </c>
      <c r="R432" s="20">
        <v>17379</v>
      </c>
      <c r="S432" s="20">
        <v>236.4484782302726</v>
      </c>
      <c r="T432" s="26">
        <f t="shared" si="26"/>
        <v>1.3605413328170356E-2</v>
      </c>
      <c r="U432" s="20">
        <v>17800</v>
      </c>
      <c r="V432" s="78">
        <f t="shared" si="27"/>
        <v>244.68920951364245</v>
      </c>
      <c r="W432" s="26">
        <v>1.3746584804137216E-2</v>
      </c>
    </row>
    <row r="433" spans="1:23" x14ac:dyDescent="0.25">
      <c r="A433" s="17"/>
      <c r="B433" s="17">
        <v>12030</v>
      </c>
      <c r="C433" s="17" t="s">
        <v>606</v>
      </c>
      <c r="D433" s="17">
        <v>1</v>
      </c>
      <c r="E433" s="77" t="s">
        <v>39</v>
      </c>
      <c r="F433" s="20">
        <v>16600</v>
      </c>
      <c r="G433" s="20">
        <v>167.91965397228125</v>
      </c>
      <c r="H433" s="26">
        <v>1.0115641805559112E-2</v>
      </c>
      <c r="I433" s="20">
        <v>16899</v>
      </c>
      <c r="J433" s="20">
        <v>217.17609215058576</v>
      </c>
      <c r="K433" s="26">
        <v>1.2851416779134017E-2</v>
      </c>
      <c r="L433" s="20">
        <v>17035</v>
      </c>
      <c r="M433" s="20">
        <v>248.55785485946308</v>
      </c>
      <c r="N433" s="26">
        <f t="shared" si="24"/>
        <v>1.4591009971204173E-2</v>
      </c>
      <c r="O433" s="20">
        <v>16999</v>
      </c>
      <c r="P433" s="20">
        <v>232.96240103828296</v>
      </c>
      <c r="Q433" s="26">
        <f t="shared" si="25"/>
        <v>1.3704476795004587E-2</v>
      </c>
      <c r="R433" s="20">
        <v>17184</v>
      </c>
      <c r="S433" s="20">
        <v>293.42150917106125</v>
      </c>
      <c r="T433" s="26">
        <f t="shared" si="26"/>
        <v>1.7075274043939784E-2</v>
      </c>
      <c r="U433" s="20">
        <v>17184</v>
      </c>
      <c r="V433" s="78">
        <f t="shared" si="27"/>
        <v>399.58746363452553</v>
      </c>
      <c r="W433" s="26">
        <v>2.3253460407037102E-2</v>
      </c>
    </row>
    <row r="434" spans="1:23" x14ac:dyDescent="0.25">
      <c r="A434" s="17"/>
      <c r="B434" s="17">
        <v>53065</v>
      </c>
      <c r="C434" s="17" t="s">
        <v>612</v>
      </c>
      <c r="D434" s="17">
        <v>3</v>
      </c>
      <c r="E434" s="77" t="s">
        <v>332</v>
      </c>
      <c r="F434" s="20">
        <v>18978</v>
      </c>
      <c r="G434" s="20">
        <v>1547.608220875208</v>
      </c>
      <c r="H434" s="26">
        <v>8.1547487663357995E-2</v>
      </c>
      <c r="I434" s="20">
        <v>18768</v>
      </c>
      <c r="J434" s="20">
        <v>1389.5280191449845</v>
      </c>
      <c r="K434" s="26">
        <v>7.4037085419063536E-2</v>
      </c>
      <c r="L434" s="20">
        <v>18989</v>
      </c>
      <c r="M434" s="20">
        <v>1502.2863825499894</v>
      </c>
      <c r="N434" s="26">
        <f t="shared" si="24"/>
        <v>7.9113506901363387E-2</v>
      </c>
      <c r="O434" s="20">
        <v>19086</v>
      </c>
      <c r="P434" s="20">
        <v>1556.2861874727787</v>
      </c>
      <c r="Q434" s="26">
        <f t="shared" si="25"/>
        <v>8.1540720290934648E-2</v>
      </c>
      <c r="R434" s="20">
        <v>19041</v>
      </c>
      <c r="S434" s="20">
        <v>1706.954220874891</v>
      </c>
      <c r="T434" s="26">
        <f t="shared" si="26"/>
        <v>8.9646248667343678E-2</v>
      </c>
      <c r="U434" s="20">
        <v>19007</v>
      </c>
      <c r="V434" s="78">
        <f t="shared" si="27"/>
        <v>1873.3294849160459</v>
      </c>
      <c r="W434" s="26">
        <v>9.8559977109277941E-2</v>
      </c>
    </row>
    <row r="435" spans="1:23" x14ac:dyDescent="0.25">
      <c r="A435" s="17"/>
      <c r="B435" s="17">
        <v>53084</v>
      </c>
      <c r="C435" s="17" t="s">
        <v>612</v>
      </c>
      <c r="D435" s="17">
        <v>3</v>
      </c>
      <c r="E435" s="77" t="s">
        <v>337</v>
      </c>
      <c r="F435" s="20">
        <v>7822</v>
      </c>
      <c r="G435" s="20">
        <v>46.63607864815485</v>
      </c>
      <c r="H435" s="26">
        <v>5.962168070589983E-3</v>
      </c>
      <c r="I435" s="20">
        <v>7935</v>
      </c>
      <c r="J435" s="20">
        <v>45.802354821077941</v>
      </c>
      <c r="K435" s="26">
        <v>5.7721934242064201E-3</v>
      </c>
      <c r="L435" s="20">
        <v>8042</v>
      </c>
      <c r="M435" s="20">
        <v>67.221740012232587</v>
      </c>
      <c r="N435" s="26">
        <f t="shared" si="24"/>
        <v>8.3588336249978343E-3</v>
      </c>
      <c r="O435" s="20">
        <v>8122</v>
      </c>
      <c r="P435" s="20">
        <v>58.168872789185912</v>
      </c>
      <c r="Q435" s="26">
        <f t="shared" si="25"/>
        <v>7.1618902720002355E-3</v>
      </c>
      <c r="R435" s="20">
        <v>8191</v>
      </c>
      <c r="S435" s="20">
        <v>77.092608003883385</v>
      </c>
      <c r="T435" s="26">
        <f t="shared" si="26"/>
        <v>9.4118676601005237E-3</v>
      </c>
      <c r="U435" s="20">
        <v>8138</v>
      </c>
      <c r="V435" s="78">
        <f t="shared" si="27"/>
        <v>88.424165086784072</v>
      </c>
      <c r="W435" s="26">
        <v>1.0865589221772434E-2</v>
      </c>
    </row>
    <row r="436" spans="1:23" x14ac:dyDescent="0.25">
      <c r="A436" s="17"/>
      <c r="B436" s="17">
        <v>53068</v>
      </c>
      <c r="C436" s="17" t="s">
        <v>612</v>
      </c>
      <c r="D436" s="17">
        <v>3</v>
      </c>
      <c r="E436" s="77" t="s">
        <v>333</v>
      </c>
      <c r="F436" s="20">
        <v>6686</v>
      </c>
      <c r="G436" s="20">
        <v>269.08074382881023</v>
      </c>
      <c r="H436" s="26">
        <v>4.0245399914569283E-2</v>
      </c>
      <c r="I436" s="20">
        <v>6750</v>
      </c>
      <c r="J436" s="20">
        <v>368.29629166599187</v>
      </c>
      <c r="K436" s="26">
        <v>5.4562413580146941E-2</v>
      </c>
      <c r="L436" s="20">
        <v>6687</v>
      </c>
      <c r="M436" s="20">
        <v>413.17015942367129</v>
      </c>
      <c r="N436" s="26">
        <f t="shared" si="24"/>
        <v>6.1787073339864107E-2</v>
      </c>
      <c r="O436" s="20">
        <v>6715</v>
      </c>
      <c r="P436" s="20">
        <v>422.14532597016296</v>
      </c>
      <c r="Q436" s="26">
        <f t="shared" si="25"/>
        <v>6.2866020248721219E-2</v>
      </c>
      <c r="R436" s="20">
        <v>6752</v>
      </c>
      <c r="S436" s="20">
        <v>510.88166446526861</v>
      </c>
      <c r="T436" s="26">
        <f t="shared" si="26"/>
        <v>7.5663753623410643E-2</v>
      </c>
      <c r="U436" s="20">
        <v>6822</v>
      </c>
      <c r="V436" s="78">
        <f t="shared" si="27"/>
        <v>530.64661244696731</v>
      </c>
      <c r="W436" s="26">
        <v>7.7784610443706728E-2</v>
      </c>
    </row>
    <row r="437" spans="1:23" x14ac:dyDescent="0.25">
      <c r="A437" s="17"/>
      <c r="B437" s="17">
        <v>63061</v>
      </c>
      <c r="C437" s="17" t="s">
        <v>400</v>
      </c>
      <c r="D437" s="17">
        <v>3</v>
      </c>
      <c r="E437" s="77" t="s">
        <v>428</v>
      </c>
      <c r="F437" s="20">
        <v>10456</v>
      </c>
      <c r="G437" s="20">
        <v>355.72153721984438</v>
      </c>
      <c r="H437" s="26">
        <v>3.402080501337456E-2</v>
      </c>
      <c r="I437" s="20">
        <v>10564</v>
      </c>
      <c r="J437" s="20">
        <v>211.86046033280905</v>
      </c>
      <c r="K437" s="26">
        <v>2.0054947021280675E-2</v>
      </c>
      <c r="L437" s="20">
        <v>10551</v>
      </c>
      <c r="M437" s="20">
        <v>313.11181643053948</v>
      </c>
      <c r="N437" s="26">
        <f t="shared" si="24"/>
        <v>2.9676032265239263E-2</v>
      </c>
      <c r="O437" s="20">
        <v>10552</v>
      </c>
      <c r="P437" s="20">
        <v>302.74618770859604</v>
      </c>
      <c r="Q437" s="26">
        <f t="shared" si="25"/>
        <v>2.8690882080041322E-2</v>
      </c>
      <c r="R437" s="20">
        <v>10611</v>
      </c>
      <c r="S437" s="20">
        <v>301.34039616550865</v>
      </c>
      <c r="T437" s="26">
        <f t="shared" si="26"/>
        <v>2.8398868736736277E-2</v>
      </c>
      <c r="U437" s="20">
        <v>10759</v>
      </c>
      <c r="V437" s="78">
        <f t="shared" si="27"/>
        <v>774.91865400981953</v>
      </c>
      <c r="W437" s="26">
        <v>7.2025156056308159E-2</v>
      </c>
    </row>
    <row r="438" spans="1:23" x14ac:dyDescent="0.25">
      <c r="A438" s="17"/>
      <c r="B438" s="17">
        <v>25122</v>
      </c>
      <c r="C438" s="17" t="s">
        <v>611</v>
      </c>
      <c r="D438" s="17">
        <v>3</v>
      </c>
      <c r="E438" s="77" t="s">
        <v>175</v>
      </c>
      <c r="F438" s="20">
        <v>6154</v>
      </c>
      <c r="G438" s="20">
        <v>43.735813589382829</v>
      </c>
      <c r="H438" s="26">
        <v>7.1068920359738108E-3</v>
      </c>
      <c r="I438" s="20">
        <v>6168</v>
      </c>
      <c r="J438" s="20">
        <v>28.013576658590605</v>
      </c>
      <c r="K438" s="26">
        <v>4.5417601586560646E-3</v>
      </c>
      <c r="L438" s="20">
        <v>6216</v>
      </c>
      <c r="M438" s="20">
        <v>34.128256458262634</v>
      </c>
      <c r="N438" s="26">
        <f t="shared" si="24"/>
        <v>5.4903887481117493E-3</v>
      </c>
      <c r="O438" s="20">
        <v>6293</v>
      </c>
      <c r="P438" s="20">
        <v>36.323694028151451</v>
      </c>
      <c r="Q438" s="26">
        <f t="shared" si="25"/>
        <v>5.7720791400208884E-3</v>
      </c>
      <c r="R438" s="20">
        <v>6325</v>
      </c>
      <c r="S438" s="20">
        <v>50.720396468960772</v>
      </c>
      <c r="T438" s="26">
        <f t="shared" si="26"/>
        <v>8.0190350148554579E-3</v>
      </c>
      <c r="U438" s="20">
        <v>6522</v>
      </c>
      <c r="V438" s="78">
        <f t="shared" si="27"/>
        <v>58.950013768192647</v>
      </c>
      <c r="W438" s="26">
        <v>9.0386405655002531E-3</v>
      </c>
    </row>
    <row r="439" spans="1:23" x14ac:dyDescent="0.25">
      <c r="A439" s="17"/>
      <c r="B439" s="17">
        <v>11035</v>
      </c>
      <c r="C439" s="17" t="s">
        <v>606</v>
      </c>
      <c r="D439" s="17">
        <v>1</v>
      </c>
      <c r="E439" s="77" t="s">
        <v>17</v>
      </c>
      <c r="F439" s="20">
        <v>18424</v>
      </c>
      <c r="G439" s="20">
        <v>155.76254050152912</v>
      </c>
      <c r="H439" s="26">
        <v>8.4543280775905942E-3</v>
      </c>
      <c r="I439" s="20">
        <v>18581</v>
      </c>
      <c r="J439" s="20">
        <v>135.24205397245467</v>
      </c>
      <c r="K439" s="26">
        <v>7.2785132109388449E-3</v>
      </c>
      <c r="L439" s="20">
        <v>18696</v>
      </c>
      <c r="M439" s="20">
        <v>203.74531589556341</v>
      </c>
      <c r="N439" s="26">
        <f t="shared" si="24"/>
        <v>1.0897802519018155E-2</v>
      </c>
      <c r="O439" s="20">
        <v>18856</v>
      </c>
      <c r="P439" s="20">
        <v>204.38730873361663</v>
      </c>
      <c r="Q439" s="26">
        <f t="shared" si="25"/>
        <v>1.0839377849682681E-2</v>
      </c>
      <c r="R439" s="20">
        <v>18981</v>
      </c>
      <c r="S439" s="20">
        <v>242.22571956770301</v>
      </c>
      <c r="T439" s="26">
        <f t="shared" si="26"/>
        <v>1.2761483566076761E-2</v>
      </c>
      <c r="U439" s="20">
        <v>19008</v>
      </c>
      <c r="V439" s="78">
        <f t="shared" si="27"/>
        <v>257.04766689219321</v>
      </c>
      <c r="W439" s="26">
        <v>1.3523130623537102E-2</v>
      </c>
    </row>
    <row r="440" spans="1:23" x14ac:dyDescent="0.25">
      <c r="A440" s="17"/>
      <c r="B440" s="17">
        <v>13035</v>
      </c>
      <c r="C440" s="17" t="s">
        <v>606</v>
      </c>
      <c r="D440" s="17">
        <v>1</v>
      </c>
      <c r="E440" s="77" t="s">
        <v>62</v>
      </c>
      <c r="F440" s="20">
        <v>14442</v>
      </c>
      <c r="G440" s="20">
        <v>344.19001821187686</v>
      </c>
      <c r="H440" s="26">
        <v>2.3832572927009892E-2</v>
      </c>
      <c r="I440" s="20">
        <v>14556</v>
      </c>
      <c r="J440" s="20">
        <v>220.01501342261287</v>
      </c>
      <c r="K440" s="26">
        <v>1.5115073744339989E-2</v>
      </c>
      <c r="L440" s="20">
        <v>14712</v>
      </c>
      <c r="M440" s="20">
        <v>260.23604246385241</v>
      </c>
      <c r="N440" s="26">
        <f t="shared" si="24"/>
        <v>1.7688692391507096E-2</v>
      </c>
      <c r="O440" s="20">
        <v>14735</v>
      </c>
      <c r="P440" s="20">
        <v>222.25657754736454</v>
      </c>
      <c r="Q440" s="26">
        <f t="shared" si="25"/>
        <v>1.5083581781293827E-2</v>
      </c>
      <c r="R440" s="20">
        <v>14810</v>
      </c>
      <c r="S440" s="20">
        <v>255.52481017462114</v>
      </c>
      <c r="T440" s="26">
        <f t="shared" si="26"/>
        <v>1.725353208471446E-2</v>
      </c>
      <c r="U440" s="20">
        <v>15009</v>
      </c>
      <c r="V440" s="78">
        <f t="shared" si="27"/>
        <v>545.597071851132</v>
      </c>
      <c r="W440" s="26">
        <v>3.6351327327012593E-2</v>
      </c>
    </row>
    <row r="441" spans="1:23" x14ac:dyDescent="0.25">
      <c r="A441" s="17"/>
      <c r="B441" s="17">
        <v>25123</v>
      </c>
      <c r="C441" s="17" t="s">
        <v>611</v>
      </c>
      <c r="D441" s="17">
        <v>3</v>
      </c>
      <c r="E441" s="77" t="s">
        <v>176</v>
      </c>
      <c r="F441" s="20">
        <v>10577</v>
      </c>
      <c r="G441" s="20">
        <v>123.80825960397925</v>
      </c>
      <c r="H441" s="26">
        <v>1.17054230503904E-2</v>
      </c>
      <c r="I441" s="20">
        <v>10658</v>
      </c>
      <c r="J441" s="20">
        <v>110.27578963683523</v>
      </c>
      <c r="K441" s="26">
        <v>1.0346762022596663E-2</v>
      </c>
      <c r="L441" s="20">
        <v>10897</v>
      </c>
      <c r="M441" s="20">
        <v>127.98774175925129</v>
      </c>
      <c r="N441" s="26">
        <f t="shared" si="24"/>
        <v>1.1745227288175763E-2</v>
      </c>
      <c r="O441" s="20">
        <v>10939</v>
      </c>
      <c r="P441" s="20">
        <v>126.13876566590299</v>
      </c>
      <c r="Q441" s="26">
        <f t="shared" si="25"/>
        <v>1.1531105737809945E-2</v>
      </c>
      <c r="R441" s="20">
        <v>10958</v>
      </c>
      <c r="S441" s="20">
        <v>94.6081185483376</v>
      </c>
      <c r="T441" s="26">
        <f t="shared" si="26"/>
        <v>8.633703098041394E-3</v>
      </c>
      <c r="U441" s="20">
        <v>10979</v>
      </c>
      <c r="V441" s="78">
        <f t="shared" si="27"/>
        <v>235.99567151930663</v>
      </c>
      <c r="W441" s="26">
        <v>2.1495188224729633E-2</v>
      </c>
    </row>
    <row r="442" spans="1:23" x14ac:dyDescent="0.25">
      <c r="A442" s="17"/>
      <c r="B442" s="17">
        <v>64063</v>
      </c>
      <c r="C442" s="17" t="s">
        <v>400</v>
      </c>
      <c r="D442" s="17">
        <v>3</v>
      </c>
      <c r="E442" s="77" t="s">
        <v>450</v>
      </c>
      <c r="F442" s="20">
        <v>5578</v>
      </c>
      <c r="G442" s="20">
        <v>42.026361790636514</v>
      </c>
      <c r="H442" s="26">
        <v>7.5343065239577827E-3</v>
      </c>
      <c r="I442" s="20">
        <v>5744</v>
      </c>
      <c r="J442" s="20">
        <v>22.250717622144759</v>
      </c>
      <c r="K442" s="26">
        <v>3.8737321765572349E-3</v>
      </c>
      <c r="L442" s="20">
        <v>5861</v>
      </c>
      <c r="M442" s="20">
        <v>18.249357161872425</v>
      </c>
      <c r="N442" s="26">
        <f t="shared" si="24"/>
        <v>3.1136934246497909E-3</v>
      </c>
      <c r="O442" s="20">
        <v>5906</v>
      </c>
      <c r="P442" s="20">
        <v>17.896197390834814</v>
      </c>
      <c r="Q442" s="26">
        <f t="shared" si="25"/>
        <v>3.0301722639408759E-3</v>
      </c>
      <c r="R442" s="20">
        <v>5914</v>
      </c>
      <c r="S442" s="20">
        <v>22.119715574692375</v>
      </c>
      <c r="T442" s="26">
        <f t="shared" si="26"/>
        <v>3.7402292145235667E-3</v>
      </c>
      <c r="U442" s="20">
        <v>5906</v>
      </c>
      <c r="V442" s="78">
        <f t="shared" si="27"/>
        <v>33.36546022395634</v>
      </c>
      <c r="W442" s="26">
        <v>5.6494175794033763E-3</v>
      </c>
    </row>
    <row r="443" spans="1:23" x14ac:dyDescent="0.25">
      <c r="A443" s="17"/>
      <c r="B443" s="17">
        <v>83044</v>
      </c>
      <c r="C443" s="17" t="s">
        <v>613</v>
      </c>
      <c r="D443" s="17">
        <v>3</v>
      </c>
      <c r="E443" s="77" t="s">
        <v>517</v>
      </c>
      <c r="F443" s="20">
        <v>2459</v>
      </c>
      <c r="G443" s="20">
        <v>30.064116375421253</v>
      </c>
      <c r="H443" s="26">
        <v>1.2226155500374645E-2</v>
      </c>
      <c r="I443" s="20">
        <v>2542</v>
      </c>
      <c r="J443" s="20">
        <v>9.1958330026390556</v>
      </c>
      <c r="K443" s="26">
        <v>3.6175582229107219E-3</v>
      </c>
      <c r="L443" s="20">
        <v>2535</v>
      </c>
      <c r="M443" s="20">
        <v>17.383710450454792</v>
      </c>
      <c r="N443" s="26">
        <f t="shared" si="24"/>
        <v>6.8574794676350267E-3</v>
      </c>
      <c r="O443" s="20">
        <v>2576</v>
      </c>
      <c r="P443" s="20">
        <v>53.296168682481103</v>
      </c>
      <c r="Q443" s="26">
        <f t="shared" si="25"/>
        <v>2.068950647611844E-2</v>
      </c>
      <c r="R443" s="20">
        <v>2572</v>
      </c>
      <c r="S443" s="20">
        <v>30.406447294203076</v>
      </c>
      <c r="T443" s="26">
        <f t="shared" si="26"/>
        <v>1.1822102369441321E-2</v>
      </c>
      <c r="U443" s="20">
        <v>2637</v>
      </c>
      <c r="V443" s="78">
        <f t="shared" si="27"/>
        <v>46.453192820165157</v>
      </c>
      <c r="W443" s="26">
        <v>1.7615924467260204E-2</v>
      </c>
    </row>
    <row r="444" spans="1:23" x14ac:dyDescent="0.25">
      <c r="A444" s="17"/>
      <c r="B444" s="17">
        <v>13036</v>
      </c>
      <c r="C444" s="17" t="s">
        <v>606</v>
      </c>
      <c r="D444" s="17">
        <v>1</v>
      </c>
      <c r="E444" s="77" t="s">
        <v>63</v>
      </c>
      <c r="F444" s="20">
        <v>10806</v>
      </c>
      <c r="G444" s="20">
        <v>104.00497802077356</v>
      </c>
      <c r="H444" s="26">
        <v>9.6247434777691626E-3</v>
      </c>
      <c r="I444" s="20">
        <v>10817</v>
      </c>
      <c r="J444" s="20">
        <v>95.599837295929632</v>
      </c>
      <c r="K444" s="26">
        <v>8.8379252376749214E-3</v>
      </c>
      <c r="L444" s="20">
        <v>10980</v>
      </c>
      <c r="M444" s="20">
        <v>111.41562327720645</v>
      </c>
      <c r="N444" s="26">
        <f t="shared" si="24"/>
        <v>1.0147142374973266E-2</v>
      </c>
      <c r="O444" s="20">
        <v>11096</v>
      </c>
      <c r="P444" s="20">
        <v>135.73403536495914</v>
      </c>
      <c r="Q444" s="26">
        <f t="shared" si="25"/>
        <v>1.2232699654376275E-2</v>
      </c>
      <c r="R444" s="20">
        <v>11184</v>
      </c>
      <c r="S444" s="20">
        <v>153.31032158001832</v>
      </c>
      <c r="T444" s="26">
        <f t="shared" si="26"/>
        <v>1.3708004433120379E-2</v>
      </c>
      <c r="U444" s="20">
        <v>11396</v>
      </c>
      <c r="V444" s="78">
        <f t="shared" si="27"/>
        <v>268.56775856931142</v>
      </c>
      <c r="W444" s="26">
        <v>2.3566844381301459E-2</v>
      </c>
    </row>
    <row r="445" spans="1:23" x14ac:dyDescent="0.25">
      <c r="A445" s="17"/>
      <c r="B445" s="17">
        <v>73066</v>
      </c>
      <c r="C445" s="17" t="s">
        <v>610</v>
      </c>
      <c r="D445" s="17">
        <v>1</v>
      </c>
      <c r="E445" s="77" t="s">
        <v>493</v>
      </c>
      <c r="F445" s="20">
        <v>16210</v>
      </c>
      <c r="G445" s="20">
        <v>231.61252530227574</v>
      </c>
      <c r="H445" s="26">
        <v>1.4288249555970125E-2</v>
      </c>
      <c r="I445" s="20">
        <v>16443</v>
      </c>
      <c r="J445" s="20">
        <v>271.26555475840075</v>
      </c>
      <c r="K445" s="26">
        <v>1.6497327419473379E-2</v>
      </c>
      <c r="L445" s="20">
        <v>16539</v>
      </c>
      <c r="M445" s="20">
        <v>299.5025724867682</v>
      </c>
      <c r="N445" s="26">
        <f t="shared" si="24"/>
        <v>1.8108868280232674E-2</v>
      </c>
      <c r="O445" s="20">
        <v>16572</v>
      </c>
      <c r="P445" s="20">
        <v>316.57192802605624</v>
      </c>
      <c r="Q445" s="26">
        <f t="shared" si="25"/>
        <v>1.9102819697444862E-2</v>
      </c>
      <c r="R445" s="20">
        <v>16592</v>
      </c>
      <c r="S445" s="20">
        <v>388.19893937568065</v>
      </c>
      <c r="T445" s="26">
        <f t="shared" si="26"/>
        <v>2.3396753819652883E-2</v>
      </c>
      <c r="U445" s="20">
        <v>16755</v>
      </c>
      <c r="V445" s="78">
        <f t="shared" si="27"/>
        <v>551.27019143847531</v>
      </c>
      <c r="W445" s="26">
        <v>3.2901831777885727E-2</v>
      </c>
    </row>
    <row r="446" spans="1:23" x14ac:dyDescent="0.25">
      <c r="A446" s="17"/>
      <c r="B446" s="17">
        <v>13037</v>
      </c>
      <c r="C446" s="17" t="s">
        <v>606</v>
      </c>
      <c r="D446" s="17">
        <v>1</v>
      </c>
      <c r="E446" s="77" t="s">
        <v>64</v>
      </c>
      <c r="F446" s="20">
        <v>11271</v>
      </c>
      <c r="G446" s="20">
        <v>58.063404244327771</v>
      </c>
      <c r="H446" s="26">
        <v>5.151575214650676E-3</v>
      </c>
      <c r="I446" s="20">
        <v>11512</v>
      </c>
      <c r="J446" s="20">
        <v>42.445601030554407</v>
      </c>
      <c r="K446" s="26">
        <v>3.6870744467125093E-3</v>
      </c>
      <c r="L446" s="20">
        <v>11691</v>
      </c>
      <c r="M446" s="20">
        <v>47.457058676667337</v>
      </c>
      <c r="N446" s="26">
        <f t="shared" si="24"/>
        <v>4.0592813853962311E-3</v>
      </c>
      <c r="O446" s="20">
        <v>11823</v>
      </c>
      <c r="P446" s="20">
        <v>57.853199618538916</v>
      </c>
      <c r="Q446" s="26">
        <f t="shared" si="25"/>
        <v>4.8932757860559008E-3</v>
      </c>
      <c r="R446" s="20">
        <v>11879</v>
      </c>
      <c r="S446" s="20">
        <v>72.864242846092949</v>
      </c>
      <c r="T446" s="26">
        <f t="shared" si="26"/>
        <v>6.1338700939551263E-3</v>
      </c>
      <c r="U446" s="20">
        <v>12060</v>
      </c>
      <c r="V446" s="78">
        <f t="shared" si="27"/>
        <v>142.67144345916543</v>
      </c>
      <c r="W446" s="26">
        <v>1.1830136273562639E-2</v>
      </c>
    </row>
    <row r="447" spans="1:23" x14ac:dyDescent="0.25">
      <c r="A447" s="17"/>
      <c r="B447" s="17">
        <v>25091</v>
      </c>
      <c r="C447" s="17" t="s">
        <v>611</v>
      </c>
      <c r="D447" s="17">
        <v>3</v>
      </c>
      <c r="E447" s="77" t="s">
        <v>165</v>
      </c>
      <c r="F447" s="20">
        <v>21865</v>
      </c>
      <c r="G447" s="20">
        <v>368.19147459078113</v>
      </c>
      <c r="H447" s="26">
        <v>1.6839308236486675E-2</v>
      </c>
      <c r="I447" s="20">
        <v>21901</v>
      </c>
      <c r="J447" s="20">
        <v>329.95193943924556</v>
      </c>
      <c r="K447" s="26">
        <v>1.5065610677103583E-2</v>
      </c>
      <c r="L447" s="20">
        <v>21956</v>
      </c>
      <c r="M447" s="20">
        <v>343.84014029071454</v>
      </c>
      <c r="N447" s="26">
        <f t="shared" si="24"/>
        <v>1.5660418122185941E-2</v>
      </c>
      <c r="O447" s="20">
        <v>22128</v>
      </c>
      <c r="P447" s="20">
        <v>382.61056954646818</v>
      </c>
      <c r="Q447" s="26">
        <f t="shared" si="25"/>
        <v>1.7290788573141185E-2</v>
      </c>
      <c r="R447" s="20">
        <v>22227</v>
      </c>
      <c r="S447" s="20">
        <v>395.35956230015802</v>
      </c>
      <c r="T447" s="26">
        <f t="shared" si="26"/>
        <v>1.7787356021962387E-2</v>
      </c>
      <c r="U447" s="20">
        <v>22558</v>
      </c>
      <c r="V447" s="78">
        <f t="shared" si="27"/>
        <v>574.08010210607301</v>
      </c>
      <c r="W447" s="26">
        <v>2.5449069159769175E-2</v>
      </c>
    </row>
    <row r="448" spans="1:23" x14ac:dyDescent="0.25">
      <c r="A448" s="17"/>
      <c r="B448" s="17">
        <v>91114</v>
      </c>
      <c r="C448" s="17" t="s">
        <v>564</v>
      </c>
      <c r="D448" s="17">
        <v>3</v>
      </c>
      <c r="E448" s="77" t="s">
        <v>552</v>
      </c>
      <c r="F448" s="20">
        <v>12378</v>
      </c>
      <c r="G448" s="20">
        <v>136.25316461175069</v>
      </c>
      <c r="H448" s="26">
        <v>1.1007688205828946E-2</v>
      </c>
      <c r="I448" s="20">
        <v>12431</v>
      </c>
      <c r="J448" s="20">
        <v>105.7047538056388</v>
      </c>
      <c r="K448" s="26">
        <v>8.5033186232514515E-3</v>
      </c>
      <c r="L448" s="20">
        <v>12512</v>
      </c>
      <c r="M448" s="20">
        <v>105.45475949826906</v>
      </c>
      <c r="N448" s="26">
        <f t="shared" si="24"/>
        <v>8.4282896018437539E-3</v>
      </c>
      <c r="O448" s="20">
        <v>12540</v>
      </c>
      <c r="P448" s="20">
        <v>137.30810659954486</v>
      </c>
      <c r="Q448" s="26">
        <f t="shared" si="25"/>
        <v>1.0949609776678219E-2</v>
      </c>
      <c r="R448" s="20">
        <v>12599</v>
      </c>
      <c r="S448" s="20">
        <v>112.61729012244231</v>
      </c>
      <c r="T448" s="26">
        <f t="shared" si="26"/>
        <v>8.9385895803192564E-3</v>
      </c>
      <c r="U448" s="20">
        <v>12611</v>
      </c>
      <c r="V448" s="78">
        <f t="shared" si="27"/>
        <v>131.94477002978306</v>
      </c>
      <c r="W448" s="26">
        <v>1.0462673065560467E-2</v>
      </c>
    </row>
    <row r="449" spans="1:23" x14ac:dyDescent="0.25">
      <c r="A449" s="17"/>
      <c r="B449" s="17">
        <v>36015</v>
      </c>
      <c r="C449" s="17" t="s">
        <v>608</v>
      </c>
      <c r="D449" s="17">
        <v>1</v>
      </c>
      <c r="E449" s="77" t="s">
        <v>226</v>
      </c>
      <c r="F449" s="20">
        <v>58137</v>
      </c>
      <c r="G449" s="20">
        <v>1428.4443949254162</v>
      </c>
      <c r="H449" s="26">
        <v>2.4570314858444988E-2</v>
      </c>
      <c r="I449" s="20">
        <v>59340</v>
      </c>
      <c r="J449" s="20">
        <v>1591.54724543629</v>
      </c>
      <c r="K449" s="26">
        <v>2.6820816404386418E-2</v>
      </c>
      <c r="L449" s="20">
        <v>60386</v>
      </c>
      <c r="M449" s="20">
        <v>2114.4358158364798</v>
      </c>
      <c r="N449" s="26">
        <f t="shared" si="24"/>
        <v>3.501533163045209E-2</v>
      </c>
      <c r="O449" s="20">
        <v>60999</v>
      </c>
      <c r="P449" s="20">
        <v>2332.371598508927</v>
      </c>
      <c r="Q449" s="26">
        <f t="shared" si="25"/>
        <v>3.8236226798946331E-2</v>
      </c>
      <c r="R449" s="20">
        <v>61657</v>
      </c>
      <c r="S449" s="20">
        <v>2696.7485612844548</v>
      </c>
      <c r="T449" s="26">
        <f t="shared" si="26"/>
        <v>4.3737913964099047E-2</v>
      </c>
      <c r="U449" s="20">
        <v>62954</v>
      </c>
      <c r="V449" s="78">
        <f t="shared" si="27"/>
        <v>2728.0132778161942</v>
      </c>
      <c r="W449" s="26">
        <v>4.333343834889275E-2</v>
      </c>
    </row>
    <row r="450" spans="1:23" x14ac:dyDescent="0.25">
      <c r="A450" s="17"/>
      <c r="B450" s="17">
        <v>45041</v>
      </c>
      <c r="C450" s="17" t="s">
        <v>609</v>
      </c>
      <c r="D450" s="17">
        <v>1</v>
      </c>
      <c r="E450" s="77" t="s">
        <v>289</v>
      </c>
      <c r="F450" s="20">
        <v>25176</v>
      </c>
      <c r="G450" s="20">
        <v>2976.387521292887</v>
      </c>
      <c r="H450" s="26">
        <v>0.11822320945713723</v>
      </c>
      <c r="I450" s="20">
        <v>25565</v>
      </c>
      <c r="J450" s="20">
        <v>2959.6931449047725</v>
      </c>
      <c r="K450" s="26">
        <v>0.11577129453959603</v>
      </c>
      <c r="L450" s="20">
        <v>25783</v>
      </c>
      <c r="M450" s="20">
        <v>3150.9080527985698</v>
      </c>
      <c r="N450" s="26">
        <f t="shared" si="24"/>
        <v>0.12220874424227475</v>
      </c>
      <c r="O450" s="20">
        <v>25925</v>
      </c>
      <c r="P450" s="20">
        <v>3208.5405813178495</v>
      </c>
      <c r="Q450" s="26">
        <f t="shared" si="25"/>
        <v>0.12376241393704338</v>
      </c>
      <c r="R450" s="20">
        <v>26092</v>
      </c>
      <c r="S450" s="20">
        <v>3506.7274744464125</v>
      </c>
      <c r="T450" s="26">
        <f t="shared" si="26"/>
        <v>0.13439856946368284</v>
      </c>
      <c r="U450" s="20">
        <v>26479</v>
      </c>
      <c r="V450" s="78">
        <f t="shared" si="27"/>
        <v>3677.701269481764</v>
      </c>
      <c r="W450" s="26">
        <v>0.13889124474042691</v>
      </c>
    </row>
    <row r="451" spans="1:23" x14ac:dyDescent="0.25">
      <c r="A451" s="17"/>
      <c r="B451" s="17">
        <v>23097</v>
      </c>
      <c r="C451" s="17" t="s">
        <v>607</v>
      </c>
      <c r="D451" s="17">
        <v>1</v>
      </c>
      <c r="E451" s="77" t="s">
        <v>112</v>
      </c>
      <c r="F451" s="20">
        <v>11297</v>
      </c>
      <c r="G451" s="20">
        <v>172.68169767903169</v>
      </c>
      <c r="H451" s="26">
        <v>1.5285624296630228E-2</v>
      </c>
      <c r="I451" s="20">
        <v>11265</v>
      </c>
      <c r="J451" s="20">
        <v>149.52475577612657</v>
      </c>
      <c r="K451" s="26">
        <v>1.327339154692646E-2</v>
      </c>
      <c r="L451" s="20">
        <v>11367</v>
      </c>
      <c r="M451" s="20">
        <v>123.60343146290045</v>
      </c>
      <c r="N451" s="26">
        <f t="shared" si="24"/>
        <v>1.0873883299278653E-2</v>
      </c>
      <c r="O451" s="20">
        <v>11494</v>
      </c>
      <c r="P451" s="20">
        <v>149.16303347896263</v>
      </c>
      <c r="Q451" s="26">
        <f t="shared" si="25"/>
        <v>1.2977469416996923E-2</v>
      </c>
      <c r="R451" s="20">
        <v>11621</v>
      </c>
      <c r="S451" s="20">
        <v>186.23419171374269</v>
      </c>
      <c r="T451" s="26">
        <f t="shared" si="26"/>
        <v>1.6025659729261052E-2</v>
      </c>
      <c r="U451" s="20">
        <v>11631</v>
      </c>
      <c r="V451" s="78">
        <f t="shared" si="27"/>
        <v>214.2883440038631</v>
      </c>
      <c r="W451" s="26">
        <v>1.8423896827776037E-2</v>
      </c>
    </row>
    <row r="452" spans="1:23" x14ac:dyDescent="0.25">
      <c r="A452" s="17"/>
      <c r="B452" s="17">
        <v>24094</v>
      </c>
      <c r="C452" s="17" t="s">
        <v>607</v>
      </c>
      <c r="D452" s="17">
        <v>1</v>
      </c>
      <c r="E452" s="77" t="s">
        <v>142</v>
      </c>
      <c r="F452" s="20">
        <v>15761</v>
      </c>
      <c r="G452" s="20">
        <v>84.349241015203006</v>
      </c>
      <c r="H452" s="26">
        <v>5.3517696221815243E-3</v>
      </c>
      <c r="I452" s="20">
        <v>16020</v>
      </c>
      <c r="J452" s="20">
        <v>85.015606091318944</v>
      </c>
      <c r="K452" s="26">
        <v>5.3068418284219062E-3</v>
      </c>
      <c r="L452" s="20">
        <v>16397</v>
      </c>
      <c r="M452" s="20">
        <v>54.502238184729357</v>
      </c>
      <c r="N452" s="26">
        <f t="shared" ref="N452:N515" si="28">M452/L452</f>
        <v>3.3239152396614844E-3</v>
      </c>
      <c r="O452" s="20">
        <v>16439</v>
      </c>
      <c r="P452" s="20">
        <v>94.279740878612145</v>
      </c>
      <c r="Q452" s="26">
        <f t="shared" ref="Q452:Q515" si="29">P452/O452</f>
        <v>5.7351262776696964E-3</v>
      </c>
      <c r="R452" s="20">
        <v>16624</v>
      </c>
      <c r="S452" s="20">
        <v>138.3535882523814</v>
      </c>
      <c r="T452" s="26">
        <f t="shared" ref="T452:T515" si="30">S452/R452</f>
        <v>8.3225209487717399E-3</v>
      </c>
      <c r="U452" s="20">
        <v>16793</v>
      </c>
      <c r="V452" s="78">
        <f t="shared" ref="V452:V515" si="31">W452*U452</f>
        <v>223.26866821700909</v>
      </c>
      <c r="W452" s="26">
        <v>1.3295341405169362E-2</v>
      </c>
    </row>
    <row r="453" spans="1:23" x14ac:dyDescent="0.25">
      <c r="A453" s="17"/>
      <c r="B453" s="17">
        <v>85047</v>
      </c>
      <c r="C453" s="17" t="s">
        <v>613</v>
      </c>
      <c r="D453" s="17">
        <v>3</v>
      </c>
      <c r="E453" s="77" t="s">
        <v>541</v>
      </c>
      <c r="F453" s="20">
        <v>2074</v>
      </c>
      <c r="G453" s="20">
        <v>15.359647858221843</v>
      </c>
      <c r="H453" s="26">
        <v>7.4058089962496833E-3</v>
      </c>
      <c r="I453" s="20">
        <v>2065</v>
      </c>
      <c r="J453" s="20">
        <v>5.4567137457881767</v>
      </c>
      <c r="K453" s="26">
        <v>2.6424763902121919E-3</v>
      </c>
      <c r="L453" s="20">
        <v>2094</v>
      </c>
      <c r="M453" s="20">
        <v>6.2031947469230175</v>
      </c>
      <c r="N453" s="26">
        <f t="shared" si="28"/>
        <v>2.9623661637645736E-3</v>
      </c>
      <c r="O453" s="20">
        <v>2094</v>
      </c>
      <c r="P453" s="20">
        <v>15.63498441643442</v>
      </c>
      <c r="Q453" s="26">
        <f t="shared" si="29"/>
        <v>7.4665637136745082E-3</v>
      </c>
      <c r="R453" s="20">
        <v>2094</v>
      </c>
      <c r="S453" s="20">
        <v>20.198540738392339</v>
      </c>
      <c r="T453" s="26">
        <f t="shared" si="30"/>
        <v>9.6459124825178308E-3</v>
      </c>
      <c r="U453" s="20">
        <v>2107</v>
      </c>
      <c r="V453" s="78">
        <f t="shared" si="31"/>
        <v>53.526202847449497</v>
      </c>
      <c r="W453" s="26">
        <v>2.5403988062387042E-2</v>
      </c>
    </row>
    <row r="454" spans="1:23" x14ac:dyDescent="0.25">
      <c r="A454" s="17"/>
      <c r="B454" s="17">
        <v>37012</v>
      </c>
      <c r="C454" s="17" t="s">
        <v>608</v>
      </c>
      <c r="D454" s="17">
        <v>1</v>
      </c>
      <c r="E454" s="77" t="s">
        <v>232</v>
      </c>
      <c r="F454" s="20">
        <v>5201</v>
      </c>
      <c r="G454" s="20">
        <v>7.322765400652929</v>
      </c>
      <c r="H454" s="26">
        <v>1.4079533552495537E-3</v>
      </c>
      <c r="I454" s="20">
        <v>5244</v>
      </c>
      <c r="J454" s="20">
        <v>17.588183949918221</v>
      </c>
      <c r="K454" s="26">
        <v>3.3539633771773876E-3</v>
      </c>
      <c r="L454" s="20">
        <v>5263</v>
      </c>
      <c r="M454" s="20">
        <v>17.351786825358452</v>
      </c>
      <c r="N454" s="26">
        <f t="shared" si="28"/>
        <v>3.2969384049702549E-3</v>
      </c>
      <c r="O454" s="20">
        <v>5363</v>
      </c>
      <c r="P454" s="20">
        <v>24.565153119469706</v>
      </c>
      <c r="Q454" s="26">
        <f t="shared" si="29"/>
        <v>4.5804872495748099E-3</v>
      </c>
      <c r="R454" s="20">
        <v>5395</v>
      </c>
      <c r="S454" s="20">
        <v>23.634174883191189</v>
      </c>
      <c r="T454" s="26">
        <f t="shared" si="30"/>
        <v>4.3807553073570323E-3</v>
      </c>
      <c r="U454" s="20">
        <v>5358</v>
      </c>
      <c r="V454" s="78">
        <f t="shared" si="31"/>
        <v>23.020063916126563</v>
      </c>
      <c r="W454" s="26">
        <v>4.2963911750889443E-3</v>
      </c>
    </row>
    <row r="455" spans="1:23" x14ac:dyDescent="0.25">
      <c r="A455" s="17"/>
      <c r="B455" s="17">
        <v>57072</v>
      </c>
      <c r="C455" s="17" t="s">
        <v>612</v>
      </c>
      <c r="D455" s="17">
        <v>3</v>
      </c>
      <c r="E455" s="77" t="s">
        <v>366</v>
      </c>
      <c r="F455" s="20">
        <v>5129</v>
      </c>
      <c r="G455" s="20">
        <v>24.33023431900218</v>
      </c>
      <c r="H455" s="26">
        <v>4.7436604248395752E-3</v>
      </c>
      <c r="I455" s="20">
        <v>5204</v>
      </c>
      <c r="J455" s="20">
        <v>12.939302092407754</v>
      </c>
      <c r="K455" s="26">
        <v>2.486414698771667E-3</v>
      </c>
      <c r="L455" s="20">
        <v>5145</v>
      </c>
      <c r="M455" s="20">
        <v>21.472067854501873</v>
      </c>
      <c r="N455" s="26">
        <f t="shared" si="28"/>
        <v>4.1733853944610055E-3</v>
      </c>
      <c r="O455" s="20">
        <v>5174</v>
      </c>
      <c r="P455" s="20">
        <v>23.17077634043585</v>
      </c>
      <c r="Q455" s="26">
        <f t="shared" si="29"/>
        <v>4.478310077393864E-3</v>
      </c>
      <c r="R455" s="20">
        <v>5168</v>
      </c>
      <c r="S455" s="20">
        <v>22.944696794677103</v>
      </c>
      <c r="T455" s="26">
        <f t="shared" si="30"/>
        <v>4.4397633116635259E-3</v>
      </c>
      <c r="U455" s="20">
        <v>5167</v>
      </c>
      <c r="V455" s="78">
        <f t="shared" si="31"/>
        <v>61.022775771955459</v>
      </c>
      <c r="W455" s="26">
        <v>1.1810097885031054E-2</v>
      </c>
    </row>
    <row r="456" spans="1:23" x14ac:dyDescent="0.25">
      <c r="A456" s="17"/>
      <c r="B456" s="17">
        <v>11037</v>
      </c>
      <c r="C456" s="17" t="s">
        <v>606</v>
      </c>
      <c r="D456" s="17">
        <v>1</v>
      </c>
      <c r="E456" s="77" t="s">
        <v>18</v>
      </c>
      <c r="F456" s="20">
        <v>14756</v>
      </c>
      <c r="G456" s="20">
        <v>266.09327357983943</v>
      </c>
      <c r="H456" s="26">
        <v>1.803288652614797E-2</v>
      </c>
      <c r="I456" s="20">
        <v>14922</v>
      </c>
      <c r="J456" s="20">
        <v>276.76957602547486</v>
      </c>
      <c r="K456" s="26">
        <v>1.8547753385972046E-2</v>
      </c>
      <c r="L456" s="20">
        <v>15118</v>
      </c>
      <c r="M456" s="20">
        <v>380.22467484034723</v>
      </c>
      <c r="N456" s="26">
        <f t="shared" si="28"/>
        <v>2.5150461359991216E-2</v>
      </c>
      <c r="O456" s="20">
        <v>15140</v>
      </c>
      <c r="P456" s="20">
        <v>390.37027429268863</v>
      </c>
      <c r="Q456" s="26">
        <f t="shared" si="29"/>
        <v>2.5784033969133993E-2</v>
      </c>
      <c r="R456" s="20">
        <v>15083</v>
      </c>
      <c r="S456" s="20">
        <v>375.3428370832346</v>
      </c>
      <c r="T456" s="26">
        <f t="shared" si="30"/>
        <v>2.4885157931660452E-2</v>
      </c>
      <c r="U456" s="20">
        <v>15090</v>
      </c>
      <c r="V456" s="78">
        <f t="shared" si="31"/>
        <v>398.24268278161765</v>
      </c>
      <c r="W456" s="26">
        <v>2.6391165194275524E-2</v>
      </c>
    </row>
    <row r="457" spans="1:23" x14ac:dyDescent="0.25">
      <c r="A457" s="17"/>
      <c r="B457" s="17">
        <v>55004</v>
      </c>
      <c r="C457" s="17" t="s">
        <v>612</v>
      </c>
      <c r="D457" s="17">
        <v>3</v>
      </c>
      <c r="E457" s="77" t="s">
        <v>603</v>
      </c>
      <c r="F457" s="20">
        <v>21264</v>
      </c>
      <c r="G457" s="20">
        <v>402.18785612098998</v>
      </c>
      <c r="H457" s="26">
        <v>1.8914026341280567E-2</v>
      </c>
      <c r="I457" s="20">
        <v>21408</v>
      </c>
      <c r="J457" s="20">
        <v>372.59852865724207</v>
      </c>
      <c r="K457" s="26">
        <v>1.7404639791537838E-2</v>
      </c>
      <c r="L457" s="20">
        <v>21442</v>
      </c>
      <c r="M457" s="20">
        <v>437.59421570074227</v>
      </c>
      <c r="N457" s="26">
        <f t="shared" si="28"/>
        <v>2.0408274214193743E-2</v>
      </c>
      <c r="O457" s="20">
        <v>21426</v>
      </c>
      <c r="P457" s="20">
        <v>475.43908776326583</v>
      </c>
      <c r="Q457" s="26">
        <f t="shared" si="29"/>
        <v>2.2189820207377291E-2</v>
      </c>
      <c r="R457" s="20">
        <v>21532</v>
      </c>
      <c r="S457" s="20">
        <v>494.10917690237682</v>
      </c>
      <c r="T457" s="26">
        <f t="shared" si="30"/>
        <v>2.2947667513578712E-2</v>
      </c>
      <c r="U457" s="20">
        <v>21901</v>
      </c>
      <c r="V457" s="78">
        <f t="shared" si="31"/>
        <v>672.12834935747287</v>
      </c>
      <c r="W457" s="26">
        <v>3.0689390866055107E-2</v>
      </c>
    </row>
    <row r="458" spans="1:23" x14ac:dyDescent="0.25">
      <c r="A458" s="17"/>
      <c r="B458" s="17">
        <v>82038</v>
      </c>
      <c r="C458" s="17" t="s">
        <v>613</v>
      </c>
      <c r="D458" s="17">
        <v>3</v>
      </c>
      <c r="E458" s="77" t="s">
        <v>510</v>
      </c>
      <c r="F458" s="20">
        <v>2427</v>
      </c>
      <c r="G458" s="20">
        <v>23.627140177771992</v>
      </c>
      <c r="H458" s="26">
        <v>9.7351216224853699E-3</v>
      </c>
      <c r="I458" s="20">
        <v>2470</v>
      </c>
      <c r="J458" s="20">
        <v>6.3072676068043361</v>
      </c>
      <c r="K458" s="26">
        <v>2.5535496383823223E-3</v>
      </c>
      <c r="L458" s="20">
        <v>2466</v>
      </c>
      <c r="M458" s="20">
        <v>19.249833147447212</v>
      </c>
      <c r="N458" s="26">
        <f t="shared" si="28"/>
        <v>7.8060961668480183E-3</v>
      </c>
      <c r="O458" s="20">
        <v>2495</v>
      </c>
      <c r="P458" s="20">
        <v>25.063946686333907</v>
      </c>
      <c r="Q458" s="26">
        <f t="shared" si="29"/>
        <v>1.0045670014562687E-2</v>
      </c>
      <c r="R458" s="20">
        <v>2560</v>
      </c>
      <c r="S458" s="20">
        <v>49.033135255901747</v>
      </c>
      <c r="T458" s="26">
        <f t="shared" si="30"/>
        <v>1.915356845933662E-2</v>
      </c>
      <c r="U458" s="20">
        <v>2555</v>
      </c>
      <c r="V458" s="78">
        <f t="shared" si="31"/>
        <v>50.05362782324309</v>
      </c>
      <c r="W458" s="26">
        <v>1.9590460987570682E-2</v>
      </c>
    </row>
    <row r="459" spans="1:23" x14ac:dyDescent="0.25">
      <c r="A459" s="17"/>
      <c r="B459" s="17">
        <v>64065</v>
      </c>
      <c r="C459" s="17" t="s">
        <v>400</v>
      </c>
      <c r="D459" s="17">
        <v>3</v>
      </c>
      <c r="E459" s="77" t="s">
        <v>451</v>
      </c>
      <c r="F459" s="20">
        <v>6495</v>
      </c>
      <c r="G459" s="20">
        <v>64.580380460631446</v>
      </c>
      <c r="H459" s="26">
        <v>9.9430916798508764E-3</v>
      </c>
      <c r="I459" s="20">
        <v>6590</v>
      </c>
      <c r="J459" s="20">
        <v>66.956194500373329</v>
      </c>
      <c r="K459" s="26">
        <v>1.0160272306581689E-2</v>
      </c>
      <c r="L459" s="20">
        <v>6598</v>
      </c>
      <c r="M459" s="20">
        <v>69.867301097529548</v>
      </c>
      <c r="N459" s="26">
        <f t="shared" si="28"/>
        <v>1.0589163549186048E-2</v>
      </c>
      <c r="O459" s="20">
        <v>6582</v>
      </c>
      <c r="P459" s="20">
        <v>73.42053133836437</v>
      </c>
      <c r="Q459" s="26">
        <f t="shared" si="29"/>
        <v>1.1154744961769124E-2</v>
      </c>
      <c r="R459" s="20">
        <v>6684</v>
      </c>
      <c r="S459" s="20">
        <v>75.728573980535032</v>
      </c>
      <c r="T459" s="26">
        <f t="shared" si="30"/>
        <v>1.1329828542868795E-2</v>
      </c>
      <c r="U459" s="20">
        <v>6803</v>
      </c>
      <c r="V459" s="78">
        <f t="shared" si="31"/>
        <v>134.70832048022584</v>
      </c>
      <c r="W459" s="26">
        <v>1.9801311256831669E-2</v>
      </c>
    </row>
    <row r="460" spans="1:23" x14ac:dyDescent="0.25">
      <c r="A460" s="17"/>
      <c r="B460" s="17">
        <v>53070</v>
      </c>
      <c r="C460" s="17" t="s">
        <v>612</v>
      </c>
      <c r="D460" s="17">
        <v>3</v>
      </c>
      <c r="E460" s="77" t="s">
        <v>334</v>
      </c>
      <c r="F460" s="20">
        <v>22973</v>
      </c>
      <c r="G460" s="20">
        <v>525.14050269428549</v>
      </c>
      <c r="H460" s="26">
        <v>2.2859030283127389E-2</v>
      </c>
      <c r="I460" s="20">
        <v>23039</v>
      </c>
      <c r="J460" s="20">
        <v>451.0452655520005</v>
      </c>
      <c r="K460" s="26">
        <v>1.9577467144928189E-2</v>
      </c>
      <c r="L460" s="20">
        <v>22907</v>
      </c>
      <c r="M460" s="20">
        <v>504.6453143979212</v>
      </c>
      <c r="N460" s="26">
        <f t="shared" si="28"/>
        <v>2.2030179176580136E-2</v>
      </c>
      <c r="O460" s="20">
        <v>23085</v>
      </c>
      <c r="P460" s="20">
        <v>467.67391715296867</v>
      </c>
      <c r="Q460" s="26">
        <f t="shared" si="29"/>
        <v>2.0258779170585606E-2</v>
      </c>
      <c r="R460" s="20">
        <v>23207</v>
      </c>
      <c r="S460" s="20">
        <v>533.58213061711774</v>
      </c>
      <c r="T460" s="26">
        <f t="shared" si="30"/>
        <v>2.299229243836419E-2</v>
      </c>
      <c r="U460" s="20">
        <v>23311</v>
      </c>
      <c r="V460" s="78">
        <f t="shared" si="31"/>
        <v>720.65174853319968</v>
      </c>
      <c r="W460" s="26">
        <v>3.0914664687623855E-2</v>
      </c>
    </row>
    <row r="461" spans="1:23" x14ac:dyDescent="0.25">
      <c r="A461" s="17"/>
      <c r="B461" s="17">
        <v>84059</v>
      </c>
      <c r="C461" s="17" t="s">
        <v>613</v>
      </c>
      <c r="D461" s="17">
        <v>3</v>
      </c>
      <c r="E461" s="77" t="s">
        <v>528</v>
      </c>
      <c r="F461" s="20">
        <v>5700</v>
      </c>
      <c r="G461" s="20">
        <v>30.599290684602014</v>
      </c>
      <c r="H461" s="26">
        <v>5.3682966113336866E-3</v>
      </c>
      <c r="I461" s="20">
        <v>5650</v>
      </c>
      <c r="J461" s="20">
        <v>78.151955239541309</v>
      </c>
      <c r="K461" s="26">
        <v>1.3832204467175454E-2</v>
      </c>
      <c r="L461" s="20">
        <v>5625</v>
      </c>
      <c r="M461" s="20">
        <v>76.994228153908281</v>
      </c>
      <c r="N461" s="26">
        <f t="shared" si="28"/>
        <v>1.3687862782917028E-2</v>
      </c>
      <c r="O461" s="20">
        <v>5553</v>
      </c>
      <c r="P461" s="20">
        <v>69.752229465891531</v>
      </c>
      <c r="Q461" s="26">
        <f t="shared" si="29"/>
        <v>1.2561179446405822E-2</v>
      </c>
      <c r="R461" s="20">
        <v>5588</v>
      </c>
      <c r="S461" s="20">
        <v>79.817802582975446</v>
      </c>
      <c r="T461" s="26">
        <f t="shared" si="30"/>
        <v>1.4283787147991311E-2</v>
      </c>
      <c r="U461" s="20">
        <v>5569</v>
      </c>
      <c r="V461" s="78">
        <f t="shared" si="31"/>
        <v>116.79336322725344</v>
      </c>
      <c r="W461" s="26">
        <v>2.097205301261509E-2</v>
      </c>
    </row>
    <row r="462" spans="1:23" x14ac:dyDescent="0.25">
      <c r="A462" s="17"/>
      <c r="B462" s="17">
        <v>85034</v>
      </c>
      <c r="C462" s="17" t="s">
        <v>613</v>
      </c>
      <c r="D462" s="17">
        <v>3</v>
      </c>
      <c r="E462" s="77" t="s">
        <v>537</v>
      </c>
      <c r="F462" s="20">
        <v>3290</v>
      </c>
      <c r="G462" s="20">
        <v>44.798022135047376</v>
      </c>
      <c r="H462" s="26">
        <v>1.3616420101838108E-2</v>
      </c>
      <c r="I462" s="20">
        <v>3385</v>
      </c>
      <c r="J462" s="20">
        <v>21.105130815685509</v>
      </c>
      <c r="K462" s="26">
        <v>6.2348983207342716E-3</v>
      </c>
      <c r="L462" s="20">
        <v>3525</v>
      </c>
      <c r="M462" s="20">
        <v>19.529638151154202</v>
      </c>
      <c r="N462" s="26">
        <f t="shared" si="28"/>
        <v>5.5403228797600576E-3</v>
      </c>
      <c r="O462" s="20">
        <v>3532</v>
      </c>
      <c r="P462" s="20">
        <v>24.812250743306187</v>
      </c>
      <c r="Q462" s="26">
        <f t="shared" si="29"/>
        <v>7.0249860541637E-3</v>
      </c>
      <c r="R462" s="20">
        <v>3565</v>
      </c>
      <c r="S462" s="20">
        <v>37.627717452020434</v>
      </c>
      <c r="T462" s="26">
        <f t="shared" si="30"/>
        <v>1.0554759453582169E-2</v>
      </c>
      <c r="U462" s="20">
        <v>3608</v>
      </c>
      <c r="V462" s="78">
        <f t="shared" si="31"/>
        <v>69.235663030409896</v>
      </c>
      <c r="W462" s="26">
        <v>1.9189485318849748E-2</v>
      </c>
    </row>
    <row r="463" spans="1:23" x14ac:dyDescent="0.25">
      <c r="A463" s="17"/>
      <c r="B463" s="17">
        <v>62093</v>
      </c>
      <c r="C463" s="17" t="s">
        <v>400</v>
      </c>
      <c r="D463" s="17">
        <v>3</v>
      </c>
      <c r="E463" s="77" t="s">
        <v>402</v>
      </c>
      <c r="F463" s="20">
        <v>23171</v>
      </c>
      <c r="G463" s="20">
        <v>2827.9322721198605</v>
      </c>
      <c r="H463" s="26">
        <v>0.12204619015665533</v>
      </c>
      <c r="I463" s="20">
        <v>23552</v>
      </c>
      <c r="J463" s="20">
        <v>2885.2879669586073</v>
      </c>
      <c r="K463" s="26">
        <v>0.12250713174926152</v>
      </c>
      <c r="L463" s="20">
        <v>23969</v>
      </c>
      <c r="M463" s="20">
        <v>3267.0073063212135</v>
      </c>
      <c r="N463" s="26">
        <f t="shared" si="28"/>
        <v>0.13630136035384094</v>
      </c>
      <c r="O463" s="20">
        <v>24078</v>
      </c>
      <c r="P463" s="20">
        <v>3572.2106142295697</v>
      </c>
      <c r="Q463" s="26">
        <f t="shared" si="29"/>
        <v>0.14835993912407883</v>
      </c>
      <c r="R463" s="20">
        <v>24151</v>
      </c>
      <c r="S463" s="20">
        <v>3759.6208760415511</v>
      </c>
      <c r="T463" s="26">
        <f t="shared" si="30"/>
        <v>0.1556714370436649</v>
      </c>
      <c r="U463" s="20">
        <v>24263</v>
      </c>
      <c r="V463" s="78">
        <f t="shared" si="31"/>
        <v>3978.9154256403531</v>
      </c>
      <c r="W463" s="26">
        <v>0.16399107388370576</v>
      </c>
    </row>
    <row r="464" spans="1:23" x14ac:dyDescent="0.25">
      <c r="A464" s="17"/>
      <c r="B464" s="17">
        <v>92137</v>
      </c>
      <c r="C464" s="17" t="s">
        <v>564</v>
      </c>
      <c r="D464" s="17">
        <v>3</v>
      </c>
      <c r="E464" s="77" t="s">
        <v>568</v>
      </c>
      <c r="F464" s="20">
        <v>27478</v>
      </c>
      <c r="G464" s="20">
        <v>551.37860628989483</v>
      </c>
      <c r="H464" s="26">
        <v>2.0066184085082425E-2</v>
      </c>
      <c r="I464" s="20">
        <v>27526</v>
      </c>
      <c r="J464" s="20">
        <v>543.45768426922075</v>
      </c>
      <c r="K464" s="26">
        <v>1.9743431093119986E-2</v>
      </c>
      <c r="L464" s="20">
        <v>27907</v>
      </c>
      <c r="M464" s="20">
        <v>642.87345738876263</v>
      </c>
      <c r="N464" s="26">
        <f t="shared" si="28"/>
        <v>2.3036279692864252E-2</v>
      </c>
      <c r="O464" s="20">
        <v>27887</v>
      </c>
      <c r="P464" s="20">
        <v>660.49433586642863</v>
      </c>
      <c r="Q464" s="26">
        <f t="shared" si="29"/>
        <v>2.368466797670702E-2</v>
      </c>
      <c r="R464" s="20">
        <v>28132</v>
      </c>
      <c r="S464" s="20">
        <v>755.32996571623426</v>
      </c>
      <c r="T464" s="26">
        <f t="shared" si="30"/>
        <v>2.6849494018066054E-2</v>
      </c>
      <c r="U464" s="20">
        <v>28288</v>
      </c>
      <c r="V464" s="78">
        <f t="shared" si="31"/>
        <v>860.75961849298267</v>
      </c>
      <c r="W464" s="26">
        <v>3.042843673971234E-2</v>
      </c>
    </row>
    <row r="465" spans="1:23" x14ac:dyDescent="0.25">
      <c r="A465" s="17"/>
      <c r="B465" s="17">
        <v>63067</v>
      </c>
      <c r="C465" s="17" t="s">
        <v>400</v>
      </c>
      <c r="D465" s="17">
        <v>3</v>
      </c>
      <c r="E465" s="77" t="s">
        <v>429</v>
      </c>
      <c r="F465" s="20">
        <v>9377</v>
      </c>
      <c r="G465" s="20">
        <v>86.320979968058381</v>
      </c>
      <c r="H465" s="26">
        <v>9.2056073336950397E-3</v>
      </c>
      <c r="I465" s="20">
        <v>9479</v>
      </c>
      <c r="J465" s="20">
        <v>94.763832741579478</v>
      </c>
      <c r="K465" s="26">
        <v>9.9972394494756284E-3</v>
      </c>
      <c r="L465" s="20">
        <v>9553</v>
      </c>
      <c r="M465" s="20">
        <v>138.41774698330099</v>
      </c>
      <c r="N465" s="26">
        <f t="shared" si="28"/>
        <v>1.4489453259007745E-2</v>
      </c>
      <c r="O465" s="20">
        <v>9637</v>
      </c>
      <c r="P465" s="20">
        <v>205.26697908383784</v>
      </c>
      <c r="Q465" s="26">
        <f t="shared" si="29"/>
        <v>2.1299883686192574E-2</v>
      </c>
      <c r="R465" s="20">
        <v>9661</v>
      </c>
      <c r="S465" s="20">
        <v>184.39558977135098</v>
      </c>
      <c r="T465" s="26">
        <f t="shared" si="30"/>
        <v>1.9086594531761824E-2</v>
      </c>
      <c r="U465" s="20">
        <v>9722</v>
      </c>
      <c r="V465" s="78">
        <f t="shared" si="31"/>
        <v>228.87799642110986</v>
      </c>
      <c r="W465" s="26">
        <v>2.3542274883882931E-2</v>
      </c>
    </row>
    <row r="466" spans="1:23" x14ac:dyDescent="0.25">
      <c r="A466" s="17"/>
      <c r="B466" s="17">
        <v>21015</v>
      </c>
      <c r="C466" s="17" t="s">
        <v>73</v>
      </c>
      <c r="D466" s="17">
        <v>2</v>
      </c>
      <c r="E466" s="77" t="s">
        <v>83</v>
      </c>
      <c r="F466" s="20">
        <v>125656</v>
      </c>
      <c r="G466" s="20">
        <v>46691.03759121897</v>
      </c>
      <c r="H466" s="26">
        <v>0.37157825803160194</v>
      </c>
      <c r="I466" s="20">
        <v>130587</v>
      </c>
      <c r="J466" s="20">
        <v>48453.476300660324</v>
      </c>
      <c r="K466" s="26">
        <v>0.3710436437061907</v>
      </c>
      <c r="L466" s="20">
        <v>131030</v>
      </c>
      <c r="M466" s="20">
        <v>48893.174034422125</v>
      </c>
      <c r="N466" s="26">
        <f t="shared" si="28"/>
        <v>0.3731448831139596</v>
      </c>
      <c r="O466" s="20">
        <v>132590</v>
      </c>
      <c r="P466" s="20">
        <v>49669.153314449752</v>
      </c>
      <c r="Q466" s="26">
        <f t="shared" si="29"/>
        <v>0.3746070843536447</v>
      </c>
      <c r="R466" s="20">
        <v>133042</v>
      </c>
      <c r="S466" s="20">
        <v>50941.782536503648</v>
      </c>
      <c r="T466" s="26">
        <f t="shared" si="30"/>
        <v>0.38290000553587322</v>
      </c>
      <c r="U466" s="20">
        <v>133309</v>
      </c>
      <c r="V466" s="78">
        <f t="shared" si="31"/>
        <v>51581.002326910842</v>
      </c>
      <c r="W466" s="26">
        <v>0.38692813183589136</v>
      </c>
    </row>
    <row r="467" spans="1:23" x14ac:dyDescent="0.25">
      <c r="A467" s="17"/>
      <c r="B467" s="17">
        <v>11038</v>
      </c>
      <c r="C467" s="17" t="s">
        <v>606</v>
      </c>
      <c r="D467" s="17">
        <v>1</v>
      </c>
      <c r="E467" s="77" t="s">
        <v>19</v>
      </c>
      <c r="F467" s="20">
        <v>8080</v>
      </c>
      <c r="G467" s="20">
        <v>102.15883568660081</v>
      </c>
      <c r="H467" s="26">
        <v>1.2643420258242674E-2</v>
      </c>
      <c r="I467" s="20">
        <v>8201</v>
      </c>
      <c r="J467" s="20">
        <v>124.23866029643102</v>
      </c>
      <c r="K467" s="26">
        <v>1.5149208669239241E-2</v>
      </c>
      <c r="L467" s="20">
        <v>8208</v>
      </c>
      <c r="M467" s="20">
        <v>165.99020851418993</v>
      </c>
      <c r="N467" s="26">
        <f t="shared" si="28"/>
        <v>2.0222978620149844E-2</v>
      </c>
      <c r="O467" s="20">
        <v>8259</v>
      </c>
      <c r="P467" s="20">
        <v>171.95131497529331</v>
      </c>
      <c r="Q467" s="26">
        <f t="shared" si="29"/>
        <v>2.0819871046772409E-2</v>
      </c>
      <c r="R467" s="20">
        <v>8357</v>
      </c>
      <c r="S467" s="20">
        <v>206.67433385970998</v>
      </c>
      <c r="T467" s="26">
        <f t="shared" si="30"/>
        <v>2.4730684917998083E-2</v>
      </c>
      <c r="U467" s="20">
        <v>8518</v>
      </c>
      <c r="V467" s="78">
        <f t="shared" si="31"/>
        <v>234.65083526671123</v>
      </c>
      <c r="W467" s="26">
        <v>2.7547644431405404E-2</v>
      </c>
    </row>
    <row r="468" spans="1:23" x14ac:dyDescent="0.25">
      <c r="A468" s="17"/>
      <c r="B468" s="17">
        <v>24134</v>
      </c>
      <c r="C468" s="17" t="s">
        <v>607</v>
      </c>
      <c r="D468" s="17">
        <v>1</v>
      </c>
      <c r="E468" s="77" t="s">
        <v>148</v>
      </c>
      <c r="F468" s="20">
        <v>22595</v>
      </c>
      <c r="G468" s="20">
        <v>114.18512459217821</v>
      </c>
      <c r="H468" s="26">
        <v>5.0535571848717951E-3</v>
      </c>
      <c r="I468" s="20">
        <v>22620</v>
      </c>
      <c r="J468" s="20">
        <v>145.23293412912719</v>
      </c>
      <c r="K468" s="26">
        <v>6.4205541171143757E-3</v>
      </c>
      <c r="L468" s="20">
        <v>22809</v>
      </c>
      <c r="M468" s="20">
        <v>137.7680166859563</v>
      </c>
      <c r="N468" s="26">
        <f t="shared" si="28"/>
        <v>6.0400726329938315E-3</v>
      </c>
      <c r="O468" s="20">
        <v>22833</v>
      </c>
      <c r="P468" s="20">
        <v>195.55611528439692</v>
      </c>
      <c r="Q468" s="26">
        <f t="shared" si="29"/>
        <v>8.5646264303594326E-3</v>
      </c>
      <c r="R468" s="20">
        <v>22924</v>
      </c>
      <c r="S468" s="20">
        <v>205.8048161709367</v>
      </c>
      <c r="T468" s="26">
        <f t="shared" si="30"/>
        <v>8.9777009322516456E-3</v>
      </c>
      <c r="U468" s="20">
        <v>23029</v>
      </c>
      <c r="V468" s="78">
        <f t="shared" si="31"/>
        <v>377.00157225152088</v>
      </c>
      <c r="W468" s="26">
        <v>1.6370731349668717E-2</v>
      </c>
    </row>
    <row r="469" spans="1:23" x14ac:dyDescent="0.25">
      <c r="A469" s="17"/>
      <c r="B469" s="17">
        <v>11039</v>
      </c>
      <c r="C469" s="17" t="s">
        <v>606</v>
      </c>
      <c r="D469" s="17">
        <v>1</v>
      </c>
      <c r="E469" s="77" t="s">
        <v>20</v>
      </c>
      <c r="F469" s="20">
        <v>19429</v>
      </c>
      <c r="G469" s="20">
        <v>121.52859940657829</v>
      </c>
      <c r="H469" s="26">
        <v>6.2550105206947496E-3</v>
      </c>
      <c r="I469" s="20">
        <v>19308</v>
      </c>
      <c r="J469" s="20">
        <v>65.006058814662182</v>
      </c>
      <c r="K469" s="26">
        <v>3.3667940136038006E-3</v>
      </c>
      <c r="L469" s="20">
        <v>19375</v>
      </c>
      <c r="M469" s="20">
        <v>77.936456351516867</v>
      </c>
      <c r="N469" s="26">
        <f t="shared" si="28"/>
        <v>4.0225267794331285E-3</v>
      </c>
      <c r="O469" s="20">
        <v>19434</v>
      </c>
      <c r="P469" s="20">
        <v>106.82828518131147</v>
      </c>
      <c r="Q469" s="26">
        <f t="shared" si="29"/>
        <v>5.4969787579145554E-3</v>
      </c>
      <c r="R469" s="20">
        <v>19516</v>
      </c>
      <c r="S469" s="20">
        <v>143.68645081085916</v>
      </c>
      <c r="T469" s="26">
        <f t="shared" si="30"/>
        <v>7.3624949175476097E-3</v>
      </c>
      <c r="U469" s="20">
        <v>19652</v>
      </c>
      <c r="V469" s="78">
        <f t="shared" si="31"/>
        <v>270.45463206459993</v>
      </c>
      <c r="W469" s="26">
        <v>1.3762193774913492E-2</v>
      </c>
    </row>
    <row r="470" spans="1:23" x14ac:dyDescent="0.25">
      <c r="A470" s="17"/>
      <c r="B470" s="17">
        <v>11040</v>
      </c>
      <c r="C470" s="17" t="s">
        <v>606</v>
      </c>
      <c r="D470" s="17">
        <v>1</v>
      </c>
      <c r="E470" s="77" t="s">
        <v>21</v>
      </c>
      <c r="F470" s="20">
        <v>33600</v>
      </c>
      <c r="G470" s="20">
        <v>589.15945351591915</v>
      </c>
      <c r="H470" s="26">
        <v>1.7534507545116641E-2</v>
      </c>
      <c r="I470" s="20">
        <v>33776</v>
      </c>
      <c r="J470" s="20">
        <v>621.12095376108289</v>
      </c>
      <c r="K470" s="26">
        <v>1.8389417153040113E-2</v>
      </c>
      <c r="L470" s="20">
        <v>34016</v>
      </c>
      <c r="M470" s="20">
        <v>761.36038663684496</v>
      </c>
      <c r="N470" s="26">
        <f t="shared" si="28"/>
        <v>2.2382419644780251E-2</v>
      </c>
      <c r="O470" s="20">
        <v>34063</v>
      </c>
      <c r="P470" s="20">
        <v>783.33459477819588</v>
      </c>
      <c r="Q470" s="26">
        <f t="shared" si="29"/>
        <v>2.2996641363890319E-2</v>
      </c>
      <c r="R470" s="20">
        <v>34273</v>
      </c>
      <c r="S470" s="20">
        <v>957.91076509309016</v>
      </c>
      <c r="T470" s="26">
        <f t="shared" si="30"/>
        <v>2.794942856164007E-2</v>
      </c>
      <c r="U470" s="20">
        <v>34517</v>
      </c>
      <c r="V470" s="78">
        <f t="shared" si="31"/>
        <v>1033.1881108944981</v>
      </c>
      <c r="W470" s="26">
        <v>2.9932732013051484E-2</v>
      </c>
    </row>
    <row r="471" spans="1:23" x14ac:dyDescent="0.25">
      <c r="A471" s="17"/>
      <c r="B471" s="17">
        <v>52063</v>
      </c>
      <c r="C471" s="17" t="s">
        <v>612</v>
      </c>
      <c r="D471" s="17">
        <v>3</v>
      </c>
      <c r="E471" s="77" t="s">
        <v>322</v>
      </c>
      <c r="F471" s="20">
        <v>10903</v>
      </c>
      <c r="G471" s="20">
        <v>351.45612036054376</v>
      </c>
      <c r="H471" s="26">
        <v>3.2234808801297234E-2</v>
      </c>
      <c r="I471" s="20">
        <v>11030</v>
      </c>
      <c r="J471" s="20">
        <v>302.20103733205781</v>
      </c>
      <c r="K471" s="26">
        <v>2.7398099486133982E-2</v>
      </c>
      <c r="L471" s="20">
        <v>10955</v>
      </c>
      <c r="M471" s="20">
        <v>303.63405494556628</v>
      </c>
      <c r="N471" s="26">
        <f t="shared" si="28"/>
        <v>2.7716481510320974E-2</v>
      </c>
      <c r="O471" s="20">
        <v>11027</v>
      </c>
      <c r="P471" s="20">
        <v>301.39570785987752</v>
      </c>
      <c r="Q471" s="26">
        <f t="shared" si="29"/>
        <v>2.7332520890530291E-2</v>
      </c>
      <c r="R471" s="20">
        <v>11167</v>
      </c>
      <c r="S471" s="20">
        <v>336.27153690594855</v>
      </c>
      <c r="T471" s="26">
        <f t="shared" si="30"/>
        <v>3.0112970082022794E-2</v>
      </c>
      <c r="U471" s="20">
        <v>11433</v>
      </c>
      <c r="V471" s="78">
        <f t="shared" si="31"/>
        <v>400.55094806779283</v>
      </c>
      <c r="W471" s="26">
        <v>3.5034632036017914E-2</v>
      </c>
    </row>
    <row r="472" spans="1:23" x14ac:dyDescent="0.25">
      <c r="A472" s="17"/>
      <c r="B472" s="17">
        <v>62096</v>
      </c>
      <c r="C472" s="17" t="s">
        <v>400</v>
      </c>
      <c r="D472" s="17">
        <v>3</v>
      </c>
      <c r="E472" s="77" t="s">
        <v>403</v>
      </c>
      <c r="F472" s="20">
        <v>63142</v>
      </c>
      <c r="G472" s="20">
        <v>4415.6837093494714</v>
      </c>
      <c r="H472" s="26">
        <v>6.9932591766961316E-2</v>
      </c>
      <c r="I472" s="20">
        <v>63732</v>
      </c>
      <c r="J472" s="20">
        <v>4716.5136219298756</v>
      </c>
      <c r="K472" s="26">
        <v>7.4005423051683228E-2</v>
      </c>
      <c r="L472" s="20">
        <v>63972</v>
      </c>
      <c r="M472" s="20">
        <v>5200.3650245625513</v>
      </c>
      <c r="N472" s="26">
        <f t="shared" si="28"/>
        <v>8.1291268438731815E-2</v>
      </c>
      <c r="O472" s="20">
        <v>64172</v>
      </c>
      <c r="P472" s="20">
        <v>5567.5478248032859</v>
      </c>
      <c r="Q472" s="26">
        <f t="shared" si="29"/>
        <v>8.6759767886356753E-2</v>
      </c>
      <c r="R472" s="20">
        <v>64157</v>
      </c>
      <c r="S472" s="20">
        <v>5948.5812591295416</v>
      </c>
      <c r="T472" s="26">
        <f t="shared" si="30"/>
        <v>9.2719130556752058E-2</v>
      </c>
      <c r="U472" s="20">
        <v>64259</v>
      </c>
      <c r="V472" s="78">
        <f t="shared" si="31"/>
        <v>6022.1767525730011</v>
      </c>
      <c r="W472" s="26">
        <v>9.3717249763815208E-2</v>
      </c>
    </row>
    <row r="473" spans="1:23" x14ac:dyDescent="0.25">
      <c r="A473" s="17"/>
      <c r="B473" s="17">
        <v>21003</v>
      </c>
      <c r="C473" s="17" t="s">
        <v>73</v>
      </c>
      <c r="D473" s="17">
        <v>2</v>
      </c>
      <c r="E473" s="77" t="s">
        <v>72</v>
      </c>
      <c r="F473" s="20">
        <v>22770</v>
      </c>
      <c r="G473" s="20">
        <v>2989.5495922848686</v>
      </c>
      <c r="H473" s="26">
        <v>0.13129335056147864</v>
      </c>
      <c r="I473" s="20">
        <v>23410</v>
      </c>
      <c r="J473" s="20">
        <v>3431.0067314214907</v>
      </c>
      <c r="K473" s="26">
        <v>0.14656158613504872</v>
      </c>
      <c r="L473" s="20">
        <v>23927</v>
      </c>
      <c r="M473" s="20">
        <v>3792.2025641369314</v>
      </c>
      <c r="N473" s="26">
        <f t="shared" si="28"/>
        <v>0.15849051549032186</v>
      </c>
      <c r="O473" s="20">
        <v>24224</v>
      </c>
      <c r="P473" s="20">
        <v>4135.1299870151915</v>
      </c>
      <c r="Q473" s="26">
        <f t="shared" si="29"/>
        <v>0.17070384688801155</v>
      </c>
      <c r="R473" s="20">
        <v>24701</v>
      </c>
      <c r="S473" s="20">
        <v>4354.3458642826963</v>
      </c>
      <c r="T473" s="26">
        <f t="shared" si="30"/>
        <v>0.17628216931633117</v>
      </c>
      <c r="U473" s="20">
        <v>25179</v>
      </c>
      <c r="V473" s="78">
        <f t="shared" si="31"/>
        <v>4862.8972200678872</v>
      </c>
      <c r="W473" s="26">
        <v>0.19313305612088991</v>
      </c>
    </row>
    <row r="474" spans="1:23" x14ac:dyDescent="0.25">
      <c r="A474" s="17"/>
      <c r="B474" s="17">
        <v>12034</v>
      </c>
      <c r="C474" s="17" t="s">
        <v>606</v>
      </c>
      <c r="D474" s="17">
        <v>1</v>
      </c>
      <c r="E474" s="77" t="s">
        <v>40</v>
      </c>
      <c r="F474" s="20">
        <v>8144</v>
      </c>
      <c r="G474" s="20">
        <v>254.39052042202957</v>
      </c>
      <c r="H474" s="26">
        <v>3.1236557026280646E-2</v>
      </c>
      <c r="I474" s="20">
        <v>8122</v>
      </c>
      <c r="J474" s="20">
        <v>259.63664175910156</v>
      </c>
      <c r="K474" s="26">
        <v>3.1967082216092291E-2</v>
      </c>
      <c r="L474" s="20">
        <v>8303</v>
      </c>
      <c r="M474" s="20">
        <v>337.17808365002202</v>
      </c>
      <c r="N474" s="26">
        <f t="shared" si="28"/>
        <v>4.0609187480431415E-2</v>
      </c>
      <c r="O474" s="20">
        <v>8332</v>
      </c>
      <c r="P474" s="20">
        <v>328.89345516881843</v>
      </c>
      <c r="Q474" s="26">
        <f t="shared" si="29"/>
        <v>3.9473530385119832E-2</v>
      </c>
      <c r="R474" s="20">
        <v>8418</v>
      </c>
      <c r="S474" s="20">
        <v>364.33099289726965</v>
      </c>
      <c r="T474" s="26">
        <f t="shared" si="30"/>
        <v>4.3279994404522411E-2</v>
      </c>
      <c r="U474" s="20">
        <v>8418</v>
      </c>
      <c r="V474" s="78">
        <f t="shared" si="31"/>
        <v>370.392</v>
      </c>
      <c r="W474" s="26">
        <v>4.3999999999999997E-2</v>
      </c>
    </row>
    <row r="475" spans="1:23" x14ac:dyDescent="0.25">
      <c r="A475" s="17"/>
      <c r="B475" s="17">
        <v>23101</v>
      </c>
      <c r="C475" s="17" t="s">
        <v>607</v>
      </c>
      <c r="D475" s="17">
        <v>1</v>
      </c>
      <c r="E475" s="77" t="s">
        <v>116</v>
      </c>
      <c r="F475" s="20">
        <v>17952</v>
      </c>
      <c r="G475" s="20">
        <v>319.55214997160465</v>
      </c>
      <c r="H475" s="26">
        <v>1.7800364860272096E-2</v>
      </c>
      <c r="I475" s="20">
        <v>17926</v>
      </c>
      <c r="J475" s="20">
        <v>373.42687877881099</v>
      </c>
      <c r="K475" s="26">
        <v>2.0831578644360759E-2</v>
      </c>
      <c r="L475" s="20">
        <v>17955</v>
      </c>
      <c r="M475" s="20">
        <v>319.30491612234556</v>
      </c>
      <c r="N475" s="26">
        <f t="shared" si="28"/>
        <v>1.778362105944559E-2</v>
      </c>
      <c r="O475" s="20">
        <v>18171</v>
      </c>
      <c r="P475" s="20">
        <v>351.55693420902867</v>
      </c>
      <c r="Q475" s="26">
        <f t="shared" si="29"/>
        <v>1.9347142931540842E-2</v>
      </c>
      <c r="R475" s="20">
        <v>18231</v>
      </c>
      <c r="S475" s="20">
        <v>381.11694328649213</v>
      </c>
      <c r="T475" s="26">
        <f t="shared" si="30"/>
        <v>2.0904884169079707E-2</v>
      </c>
      <c r="U475" s="20">
        <v>18387</v>
      </c>
      <c r="V475" s="78">
        <f t="shared" si="31"/>
        <v>504.96180707116287</v>
      </c>
      <c r="W475" s="26">
        <v>2.7462979663412348E-2</v>
      </c>
    </row>
    <row r="476" spans="1:23" x14ac:dyDescent="0.25">
      <c r="A476" s="17"/>
      <c r="B476" s="17">
        <v>21013</v>
      </c>
      <c r="C476" s="17" t="s">
        <v>73</v>
      </c>
      <c r="D476" s="17">
        <v>2</v>
      </c>
      <c r="E476" s="77" t="s">
        <v>81</v>
      </c>
      <c r="F476" s="20">
        <v>48439</v>
      </c>
      <c r="G476" s="20">
        <v>12152.551017994385</v>
      </c>
      <c r="H476" s="26">
        <v>0.25088360655658426</v>
      </c>
      <c r="I476" s="20">
        <v>50377</v>
      </c>
      <c r="J476" s="20">
        <v>12457.291663626313</v>
      </c>
      <c r="K476" s="26">
        <v>0.24728133202902738</v>
      </c>
      <c r="L476" s="20">
        <v>50472</v>
      </c>
      <c r="M476" s="20">
        <v>12324.042369530611</v>
      </c>
      <c r="N476" s="26">
        <f t="shared" si="28"/>
        <v>0.2441758275782733</v>
      </c>
      <c r="O476" s="20">
        <v>50659</v>
      </c>
      <c r="P476" s="20">
        <v>12445.509791790028</v>
      </c>
      <c r="Q476" s="26">
        <f t="shared" si="29"/>
        <v>0.24567223576837338</v>
      </c>
      <c r="R476" s="20">
        <v>50471</v>
      </c>
      <c r="S476" s="20">
        <v>12524.505425523583</v>
      </c>
      <c r="T476" s="26">
        <f t="shared" si="30"/>
        <v>0.24815251184885545</v>
      </c>
      <c r="U476" s="20">
        <v>50267</v>
      </c>
      <c r="V476" s="78">
        <f t="shared" si="31"/>
        <v>12725.446882912174</v>
      </c>
      <c r="W476" s="26">
        <v>0.25315707885714633</v>
      </c>
    </row>
    <row r="477" spans="1:23" x14ac:dyDescent="0.25">
      <c r="A477" s="17"/>
      <c r="B477" s="17">
        <v>46020</v>
      </c>
      <c r="C477" s="17" t="s">
        <v>609</v>
      </c>
      <c r="D477" s="17">
        <v>1</v>
      </c>
      <c r="E477" s="77" t="s">
        <v>300</v>
      </c>
      <c r="F477" s="20">
        <v>18780</v>
      </c>
      <c r="G477" s="20">
        <v>239.63320700422898</v>
      </c>
      <c r="H477" s="26">
        <v>1.2760021672216666E-2</v>
      </c>
      <c r="I477" s="20">
        <v>18968</v>
      </c>
      <c r="J477" s="20">
        <v>248.14655604772125</v>
      </c>
      <c r="K477" s="26">
        <v>1.308237853478075E-2</v>
      </c>
      <c r="L477" s="20">
        <v>19235</v>
      </c>
      <c r="M477" s="20">
        <v>392.97680162922734</v>
      </c>
      <c r="N477" s="26">
        <f t="shared" si="28"/>
        <v>2.0430299018935654E-2</v>
      </c>
      <c r="O477" s="20">
        <v>19204</v>
      </c>
      <c r="P477" s="20">
        <v>383.13974499828066</v>
      </c>
      <c r="Q477" s="26">
        <f t="shared" si="29"/>
        <v>1.9951038585621781E-2</v>
      </c>
      <c r="R477" s="20">
        <v>19252</v>
      </c>
      <c r="S477" s="20">
        <v>416.43682278144183</v>
      </c>
      <c r="T477" s="26">
        <f t="shared" si="30"/>
        <v>2.1630834343519728E-2</v>
      </c>
      <c r="U477" s="20">
        <v>19370</v>
      </c>
      <c r="V477" s="78">
        <f t="shared" si="31"/>
        <v>573.65574810191515</v>
      </c>
      <c r="W477" s="26">
        <v>2.9615681368193866E-2</v>
      </c>
    </row>
    <row r="478" spans="1:23" x14ac:dyDescent="0.25">
      <c r="A478" s="17"/>
      <c r="B478" s="17">
        <v>21012</v>
      </c>
      <c r="C478" s="17" t="s">
        <v>73</v>
      </c>
      <c r="D478" s="17">
        <v>2</v>
      </c>
      <c r="E478" s="77" t="s">
        <v>80</v>
      </c>
      <c r="F478" s="20">
        <v>91733</v>
      </c>
      <c r="G478" s="20">
        <v>35879.060668903847</v>
      </c>
      <c r="H478" s="26">
        <v>0.39112490236778308</v>
      </c>
      <c r="I478" s="20">
        <v>94653</v>
      </c>
      <c r="J478" s="20">
        <v>36453.71835663134</v>
      </c>
      <c r="K478" s="26">
        <v>0.38513008944916</v>
      </c>
      <c r="L478" s="20">
        <v>95576</v>
      </c>
      <c r="M478" s="20">
        <v>39359.040356210659</v>
      </c>
      <c r="N478" s="26">
        <f t="shared" si="28"/>
        <v>0.41180882602547353</v>
      </c>
      <c r="O478" s="20">
        <v>96586</v>
      </c>
      <c r="P478" s="20">
        <v>40642.309762562472</v>
      </c>
      <c r="Q478" s="26">
        <f t="shared" si="29"/>
        <v>0.42078882822109281</v>
      </c>
      <c r="R478" s="20">
        <v>96629</v>
      </c>
      <c r="S478" s="20">
        <v>41082.753417682979</v>
      </c>
      <c r="T478" s="26">
        <f t="shared" si="30"/>
        <v>0.42515966653574994</v>
      </c>
      <c r="U478" s="20">
        <v>97462</v>
      </c>
      <c r="V478" s="78">
        <f t="shared" si="31"/>
        <v>41790.327694583888</v>
      </c>
      <c r="W478" s="26">
        <v>0.42878586212661229</v>
      </c>
    </row>
    <row r="479" spans="1:23" x14ac:dyDescent="0.25">
      <c r="A479" s="17"/>
      <c r="B479" s="17">
        <v>21014</v>
      </c>
      <c r="C479" s="17" t="s">
        <v>73</v>
      </c>
      <c r="D479" s="17">
        <v>2</v>
      </c>
      <c r="E479" s="77" t="s">
        <v>82</v>
      </c>
      <c r="F479" s="20">
        <v>27358</v>
      </c>
      <c r="G479" s="20">
        <v>12850.482738734285</v>
      </c>
      <c r="H479" s="26">
        <v>0.46971572259427902</v>
      </c>
      <c r="I479" s="20">
        <v>27207</v>
      </c>
      <c r="J479" s="20">
        <v>11894.688669224788</v>
      </c>
      <c r="K479" s="26">
        <v>0.43719221778309952</v>
      </c>
      <c r="L479" s="20">
        <v>27332</v>
      </c>
      <c r="M479" s="20">
        <v>12293.091084451517</v>
      </c>
      <c r="N479" s="26">
        <f t="shared" si="28"/>
        <v>0.44976917475675093</v>
      </c>
      <c r="O479" s="20">
        <v>27402</v>
      </c>
      <c r="P479" s="20">
        <v>12764.152274001208</v>
      </c>
      <c r="Q479" s="26">
        <f t="shared" si="29"/>
        <v>0.4658109727027665</v>
      </c>
      <c r="R479" s="20">
        <v>27115</v>
      </c>
      <c r="S479" s="20">
        <v>12711.588040766843</v>
      </c>
      <c r="T479" s="26">
        <f t="shared" si="30"/>
        <v>0.4688028043801159</v>
      </c>
      <c r="U479" s="20">
        <v>27457</v>
      </c>
      <c r="V479" s="78">
        <f t="shared" si="31"/>
        <v>13078.206413327915</v>
      </c>
      <c r="W479" s="26">
        <v>0.47631592720719357</v>
      </c>
    </row>
    <row r="480" spans="1:23" x14ac:dyDescent="0.25">
      <c r="A480" s="17"/>
      <c r="B480" s="17">
        <v>12035</v>
      </c>
      <c r="C480" s="17" t="s">
        <v>606</v>
      </c>
      <c r="D480" s="17">
        <v>1</v>
      </c>
      <c r="E480" s="77" t="s">
        <v>41</v>
      </c>
      <c r="F480" s="20">
        <v>20341</v>
      </c>
      <c r="G480" s="20">
        <v>172.41778669884513</v>
      </c>
      <c r="H480" s="26">
        <v>8.4763672729386529E-3</v>
      </c>
      <c r="I480" s="20">
        <v>20412</v>
      </c>
      <c r="J480" s="20">
        <v>220.61076915914262</v>
      </c>
      <c r="K480" s="26">
        <v>1.0807895804386763E-2</v>
      </c>
      <c r="L480" s="20">
        <v>20427</v>
      </c>
      <c r="M480" s="20">
        <v>335.84856613039585</v>
      </c>
      <c r="N480" s="26">
        <f t="shared" si="28"/>
        <v>1.6441404324198161E-2</v>
      </c>
      <c r="O480" s="20">
        <v>20609</v>
      </c>
      <c r="P480" s="20">
        <v>367.0026812665086</v>
      </c>
      <c r="Q480" s="26">
        <f t="shared" si="29"/>
        <v>1.7807883995657654E-2</v>
      </c>
      <c r="R480" s="20">
        <v>20681</v>
      </c>
      <c r="S480" s="20">
        <v>384.093959026383</v>
      </c>
      <c r="T480" s="26">
        <f t="shared" si="30"/>
        <v>1.8572310769613801E-2</v>
      </c>
      <c r="U480" s="20">
        <v>20792</v>
      </c>
      <c r="V480" s="78">
        <f t="shared" si="31"/>
        <v>743.54999255985194</v>
      </c>
      <c r="W480" s="26">
        <v>3.5761350161593493E-2</v>
      </c>
    </row>
    <row r="481" spans="1:23" x14ac:dyDescent="0.25">
      <c r="A481" s="17"/>
      <c r="B481" s="17">
        <v>21018</v>
      </c>
      <c r="C481" s="17" t="s">
        <v>73</v>
      </c>
      <c r="D481" s="17">
        <v>2</v>
      </c>
      <c r="E481" s="77" t="s">
        <v>86</v>
      </c>
      <c r="F481" s="20">
        <v>51515</v>
      </c>
      <c r="G481" s="20">
        <v>3148.5256148233975</v>
      </c>
      <c r="H481" s="26">
        <v>6.1118618166037031E-2</v>
      </c>
      <c r="I481" s="20">
        <v>52592</v>
      </c>
      <c r="J481" s="20">
        <v>3432.5011432353349</v>
      </c>
      <c r="K481" s="26">
        <v>6.5266602206330529E-2</v>
      </c>
      <c r="L481" s="20">
        <v>54022</v>
      </c>
      <c r="M481" s="20">
        <v>4151.8098631504845</v>
      </c>
      <c r="N481" s="26">
        <f t="shared" si="28"/>
        <v>7.6854056924039918E-2</v>
      </c>
      <c r="O481" s="20">
        <v>54311</v>
      </c>
      <c r="P481" s="20">
        <v>4446.3044518957531</v>
      </c>
      <c r="Q481" s="26">
        <f t="shared" si="29"/>
        <v>8.1867475316156083E-2</v>
      </c>
      <c r="R481" s="20">
        <v>55216</v>
      </c>
      <c r="S481" s="20">
        <v>4752.0505675117229</v>
      </c>
      <c r="T481" s="26">
        <f t="shared" si="30"/>
        <v>8.6062926823959052E-2</v>
      </c>
      <c r="U481" s="20">
        <v>56660</v>
      </c>
      <c r="V481" s="78">
        <f t="shared" si="31"/>
        <v>6198.5151609135482</v>
      </c>
      <c r="W481" s="26">
        <v>0.10939843206695285</v>
      </c>
    </row>
    <row r="482" spans="1:23" x14ac:dyDescent="0.25">
      <c r="A482" s="17"/>
      <c r="B482" s="17">
        <v>43014</v>
      </c>
      <c r="C482" s="17" t="s">
        <v>609</v>
      </c>
      <c r="D482" s="17">
        <v>1</v>
      </c>
      <c r="E482" s="77" t="s">
        <v>264</v>
      </c>
      <c r="F482" s="20">
        <v>6535</v>
      </c>
      <c r="G482" s="20">
        <v>36.844296436366186</v>
      </c>
      <c r="H482" s="26">
        <v>5.6379948640193096E-3</v>
      </c>
      <c r="I482" s="20">
        <v>6643</v>
      </c>
      <c r="J482" s="20">
        <v>22.308367067176356</v>
      </c>
      <c r="K482" s="26">
        <v>3.3581765869601619E-3</v>
      </c>
      <c r="L482" s="20">
        <v>6663</v>
      </c>
      <c r="M482" s="20">
        <v>34.709569631850222</v>
      </c>
      <c r="N482" s="26">
        <f t="shared" si="28"/>
        <v>5.2093005600855804E-3</v>
      </c>
      <c r="O482" s="20">
        <v>6666</v>
      </c>
      <c r="P482" s="20">
        <v>33.201284079033883</v>
      </c>
      <c r="Q482" s="26">
        <f t="shared" si="29"/>
        <v>4.9806906809231749E-3</v>
      </c>
      <c r="R482" s="20">
        <v>6636</v>
      </c>
      <c r="S482" s="20">
        <v>40.495280963103717</v>
      </c>
      <c r="T482" s="26">
        <f t="shared" si="30"/>
        <v>6.1023630143314826E-3</v>
      </c>
      <c r="U482" s="20">
        <v>6783</v>
      </c>
      <c r="V482" s="78">
        <f t="shared" si="31"/>
        <v>47.951783373461097</v>
      </c>
      <c r="W482" s="26">
        <v>7.0694063649507739E-3</v>
      </c>
    </row>
    <row r="483" spans="1:23" x14ac:dyDescent="0.25">
      <c r="A483" s="17"/>
      <c r="B483" s="17">
        <v>41063</v>
      </c>
      <c r="C483" s="17" t="s">
        <v>609</v>
      </c>
      <c r="D483" s="17">
        <v>1</v>
      </c>
      <c r="E483" s="77" t="s">
        <v>248</v>
      </c>
      <c r="F483" s="20">
        <v>9868</v>
      </c>
      <c r="G483" s="20">
        <v>37.480488959913224</v>
      </c>
      <c r="H483" s="26">
        <v>3.798184937161859E-3</v>
      </c>
      <c r="I483" s="20">
        <v>10026</v>
      </c>
      <c r="J483" s="20">
        <v>48.574656898246126</v>
      </c>
      <c r="K483" s="26">
        <v>4.8448690303457137E-3</v>
      </c>
      <c r="L483" s="20">
        <v>10171</v>
      </c>
      <c r="M483" s="20">
        <v>64.071576534369882</v>
      </c>
      <c r="N483" s="26">
        <f t="shared" si="28"/>
        <v>6.2994372760170961E-3</v>
      </c>
      <c r="O483" s="20">
        <v>10152</v>
      </c>
      <c r="P483" s="20">
        <v>70.499993787582156</v>
      </c>
      <c r="Q483" s="26">
        <f t="shared" si="29"/>
        <v>6.9444438325041522E-3</v>
      </c>
      <c r="R483" s="20">
        <v>10213</v>
      </c>
      <c r="S483" s="20">
        <v>84.08028043146922</v>
      </c>
      <c r="T483" s="26">
        <f t="shared" si="30"/>
        <v>8.2326721268451211E-3</v>
      </c>
      <c r="U483" s="20">
        <v>10342</v>
      </c>
      <c r="V483" s="78">
        <f t="shared" si="31"/>
        <v>111.45236520055903</v>
      </c>
      <c r="W483" s="26">
        <v>1.0776674260351869E-2</v>
      </c>
    </row>
    <row r="484" spans="1:23" x14ac:dyDescent="0.25">
      <c r="A484" s="17"/>
      <c r="B484" s="17">
        <v>44064</v>
      </c>
      <c r="C484" s="17" t="s">
        <v>609</v>
      </c>
      <c r="D484" s="17">
        <v>1</v>
      </c>
      <c r="E484" s="77" t="s">
        <v>282</v>
      </c>
      <c r="F484" s="20">
        <v>8378</v>
      </c>
      <c r="G484" s="20">
        <v>39.329690522786485</v>
      </c>
      <c r="H484" s="26">
        <v>4.694400874049473E-3</v>
      </c>
      <c r="I484" s="20">
        <v>8417</v>
      </c>
      <c r="J484" s="20">
        <v>51.762694657188241</v>
      </c>
      <c r="K484" s="26">
        <v>6.1497795719601097E-3</v>
      </c>
      <c r="L484" s="20">
        <v>8494</v>
      </c>
      <c r="M484" s="20">
        <v>81.807011010798618</v>
      </c>
      <c r="N484" s="26">
        <f t="shared" si="28"/>
        <v>9.631152697292044E-3</v>
      </c>
      <c r="O484" s="20">
        <v>8517</v>
      </c>
      <c r="P484" s="20">
        <v>60.638839781434669</v>
      </c>
      <c r="Q484" s="26">
        <f t="shared" si="29"/>
        <v>7.1197416674221754E-3</v>
      </c>
      <c r="R484" s="20">
        <v>8501</v>
      </c>
      <c r="S484" s="20">
        <v>67.074269840972349</v>
      </c>
      <c r="T484" s="26">
        <f t="shared" si="30"/>
        <v>7.8901623151361421E-3</v>
      </c>
      <c r="U484" s="20">
        <v>8392</v>
      </c>
      <c r="V484" s="78">
        <f t="shared" si="31"/>
        <v>166.51759770443846</v>
      </c>
      <c r="W484" s="26">
        <v>1.984242108012851E-2</v>
      </c>
    </row>
    <row r="485" spans="1:23" x14ac:dyDescent="0.25">
      <c r="A485" s="17"/>
      <c r="B485" s="17">
        <v>46021</v>
      </c>
      <c r="C485" s="17" t="s">
        <v>609</v>
      </c>
      <c r="D485" s="17">
        <v>1</v>
      </c>
      <c r="E485" s="77" t="s">
        <v>631</v>
      </c>
      <c r="F485" s="20">
        <v>72366</v>
      </c>
      <c r="G485" s="20">
        <v>5740.4059833207866</v>
      </c>
      <c r="H485" s="26">
        <v>7.932462735705699E-2</v>
      </c>
      <c r="I485" s="20">
        <v>73280</v>
      </c>
      <c r="J485" s="20">
        <v>6461.7243764085624</v>
      </c>
      <c r="K485" s="26">
        <v>8.8178553171514226E-2</v>
      </c>
      <c r="L485" s="20">
        <v>74289</v>
      </c>
      <c r="M485" s="20">
        <v>7278.1579580593998</v>
      </c>
      <c r="N485" s="26">
        <f t="shared" si="28"/>
        <v>9.7970869954628545E-2</v>
      </c>
      <c r="O485" s="20">
        <v>75208</v>
      </c>
      <c r="P485" s="20">
        <v>7984.342666337915</v>
      </c>
      <c r="Q485" s="26">
        <f t="shared" si="29"/>
        <v>0.10616347551241777</v>
      </c>
      <c r="R485" s="20">
        <v>76028</v>
      </c>
      <c r="S485" s="20">
        <v>8673.3559217290822</v>
      </c>
      <c r="T485" s="26">
        <f t="shared" si="30"/>
        <v>0.11408107436377496</v>
      </c>
      <c r="U485" s="20">
        <v>77679</v>
      </c>
      <c r="V485" s="78">
        <f t="shared" si="31"/>
        <v>9416.9890513648734</v>
      </c>
      <c r="W485" s="26">
        <v>0.12122953502703271</v>
      </c>
    </row>
    <row r="486" spans="1:23" x14ac:dyDescent="0.25">
      <c r="A486" s="17"/>
      <c r="B486" s="17">
        <v>23077</v>
      </c>
      <c r="C486" s="17" t="s">
        <v>607</v>
      </c>
      <c r="D486" s="17">
        <v>1</v>
      </c>
      <c r="E486" s="77" t="s">
        <v>106</v>
      </c>
      <c r="F486" s="20">
        <v>31868</v>
      </c>
      <c r="G486" s="20">
        <v>1384.2931548634481</v>
      </c>
      <c r="H486" s="26">
        <v>4.343834425955341E-2</v>
      </c>
      <c r="I486" s="20">
        <v>32677</v>
      </c>
      <c r="J486" s="20">
        <v>1683.9364662837127</v>
      </c>
      <c r="K486" s="26">
        <v>5.1532774314769186E-2</v>
      </c>
      <c r="L486" s="20">
        <v>33270</v>
      </c>
      <c r="M486" s="20">
        <v>2053.9365751301034</v>
      </c>
      <c r="N486" s="26">
        <f t="shared" si="28"/>
        <v>6.1735394503459676E-2</v>
      </c>
      <c r="O486" s="20">
        <v>33512</v>
      </c>
      <c r="P486" s="20">
        <v>2244.8524581486445</v>
      </c>
      <c r="Q486" s="26">
        <f t="shared" si="29"/>
        <v>6.6986525965285398E-2</v>
      </c>
      <c r="R486" s="20">
        <v>33758</v>
      </c>
      <c r="S486" s="20">
        <v>2428.2385977812291</v>
      </c>
      <c r="T486" s="26">
        <f t="shared" si="30"/>
        <v>7.1930760050394837E-2</v>
      </c>
      <c r="U486" s="20">
        <v>34228</v>
      </c>
      <c r="V486" s="78">
        <f t="shared" si="31"/>
        <v>2759.4178018656776</v>
      </c>
      <c r="W486" s="26">
        <v>8.0618727412226171E-2</v>
      </c>
    </row>
    <row r="487" spans="1:23" x14ac:dyDescent="0.25">
      <c r="A487" s="17"/>
      <c r="B487" s="17">
        <v>21019</v>
      </c>
      <c r="C487" s="17" t="s">
        <v>73</v>
      </c>
      <c r="D487" s="17">
        <v>2</v>
      </c>
      <c r="E487" s="77" t="s">
        <v>87</v>
      </c>
      <c r="F487" s="20">
        <v>39494</v>
      </c>
      <c r="G487" s="20">
        <v>1475.7667676102708</v>
      </c>
      <c r="H487" s="26">
        <v>3.7366859968862888E-2</v>
      </c>
      <c r="I487" s="20">
        <v>40535</v>
      </c>
      <c r="J487" s="20">
        <v>1627.2913503337754</v>
      </c>
      <c r="K487" s="26">
        <v>4.0145339838010989E-2</v>
      </c>
      <c r="L487" s="20">
        <v>41077</v>
      </c>
      <c r="M487" s="20">
        <v>1918.2659074032993</v>
      </c>
      <c r="N487" s="26">
        <f t="shared" si="28"/>
        <v>4.6699269844518811E-2</v>
      </c>
      <c r="O487" s="20">
        <v>41207</v>
      </c>
      <c r="P487" s="20">
        <v>2006.6281426219953</v>
      </c>
      <c r="Q487" s="26">
        <f t="shared" si="29"/>
        <v>4.8696292926492954E-2</v>
      </c>
      <c r="R487" s="20">
        <v>41217</v>
      </c>
      <c r="S487" s="20">
        <v>2209.4934003718681</v>
      </c>
      <c r="T487" s="26">
        <f t="shared" si="30"/>
        <v>5.3606361461820802E-2</v>
      </c>
      <c r="U487" s="20">
        <v>41824</v>
      </c>
      <c r="V487" s="78">
        <f t="shared" si="31"/>
        <v>3295.734935236354</v>
      </c>
      <c r="W487" s="26">
        <v>7.8800089308443816E-2</v>
      </c>
    </row>
    <row r="488" spans="1:23" x14ac:dyDescent="0.25">
      <c r="A488" s="17"/>
      <c r="B488" s="17">
        <v>71053</v>
      </c>
      <c r="C488" s="17" t="s">
        <v>610</v>
      </c>
      <c r="D488" s="17">
        <v>1</v>
      </c>
      <c r="E488" s="77" t="s">
        <v>466</v>
      </c>
      <c r="F488" s="20">
        <v>39579</v>
      </c>
      <c r="G488" s="20">
        <v>868.87239217960814</v>
      </c>
      <c r="H488" s="26">
        <v>2.1952863694878803E-2</v>
      </c>
      <c r="I488" s="20">
        <v>39769</v>
      </c>
      <c r="J488" s="20">
        <v>1105.9846743813696</v>
      </c>
      <c r="K488" s="26">
        <v>2.7810220885145957E-2</v>
      </c>
      <c r="L488" s="20">
        <v>39957</v>
      </c>
      <c r="M488" s="20">
        <v>1190.1599360008736</v>
      </c>
      <c r="N488" s="26">
        <f t="shared" si="28"/>
        <v>2.9786018369769341E-2</v>
      </c>
      <c r="O488" s="20">
        <v>40158</v>
      </c>
      <c r="P488" s="20">
        <v>1328.0145292661787</v>
      </c>
      <c r="Q488" s="26">
        <f t="shared" si="29"/>
        <v>3.3069737767472948E-2</v>
      </c>
      <c r="R488" s="20">
        <v>40169</v>
      </c>
      <c r="S488" s="20">
        <v>1375.2615799933278</v>
      </c>
      <c r="T488" s="26">
        <f t="shared" si="30"/>
        <v>3.4236888645306773E-2</v>
      </c>
      <c r="U488" s="20">
        <v>40590</v>
      </c>
      <c r="V488" s="78">
        <f t="shared" si="31"/>
        <v>1386.1793977813343</v>
      </c>
      <c r="W488" s="26">
        <v>3.4150761216588672E-2</v>
      </c>
    </row>
    <row r="489" spans="1:23" x14ac:dyDescent="0.25">
      <c r="A489" s="17"/>
      <c r="B489" s="17">
        <v>56088</v>
      </c>
      <c r="C489" s="17" t="s">
        <v>612</v>
      </c>
      <c r="D489" s="17">
        <v>3</v>
      </c>
      <c r="E489" s="77" t="s">
        <v>360</v>
      </c>
      <c r="F489" s="20">
        <v>4872</v>
      </c>
      <c r="G489" s="20">
        <v>19.778428275759438</v>
      </c>
      <c r="H489" s="26">
        <v>4.0596117150573556E-3</v>
      </c>
      <c r="I489" s="20">
        <v>4880</v>
      </c>
      <c r="J489" s="20">
        <v>10.94530924227991</v>
      </c>
      <c r="K489" s="26">
        <v>2.2428912381721126E-3</v>
      </c>
      <c r="L489" s="20">
        <v>4840</v>
      </c>
      <c r="M489" s="20">
        <v>26.521063627326381</v>
      </c>
      <c r="N489" s="26">
        <f t="shared" si="28"/>
        <v>5.4795586006872688E-3</v>
      </c>
      <c r="O489" s="20">
        <v>4848</v>
      </c>
      <c r="P489" s="20">
        <v>48.762498289209447</v>
      </c>
      <c r="Q489" s="26">
        <f t="shared" si="29"/>
        <v>1.0058271099259374E-2</v>
      </c>
      <c r="R489" s="20">
        <v>4850</v>
      </c>
      <c r="S489" s="20">
        <v>54.431649175848513</v>
      </c>
      <c r="T489" s="26">
        <f t="shared" si="30"/>
        <v>1.122302044862856E-2</v>
      </c>
      <c r="U489" s="20">
        <v>4798</v>
      </c>
      <c r="V489" s="78">
        <f t="shared" si="31"/>
        <v>67.381050406653841</v>
      </c>
      <c r="W489" s="26">
        <v>1.4043570322353864E-2</v>
      </c>
    </row>
    <row r="490" spans="1:23" x14ac:dyDescent="0.25">
      <c r="A490" s="17"/>
      <c r="B490" s="17">
        <v>92114</v>
      </c>
      <c r="C490" s="17" t="s">
        <v>564</v>
      </c>
      <c r="D490" s="17">
        <v>3</v>
      </c>
      <c r="E490" s="77" t="s">
        <v>567</v>
      </c>
      <c r="F490" s="20">
        <v>8132</v>
      </c>
      <c r="G490" s="20">
        <v>81.413587709809633</v>
      </c>
      <c r="H490" s="26">
        <v>1.0011508572283527E-2</v>
      </c>
      <c r="I490" s="20">
        <v>8150</v>
      </c>
      <c r="J490" s="20">
        <v>100.08108939661008</v>
      </c>
      <c r="K490" s="26">
        <v>1.2279888269522709E-2</v>
      </c>
      <c r="L490" s="20">
        <v>8318</v>
      </c>
      <c r="M490" s="20">
        <v>77.932366627152632</v>
      </c>
      <c r="N490" s="26">
        <f t="shared" si="28"/>
        <v>9.369123181913035E-3</v>
      </c>
      <c r="O490" s="20">
        <v>8388</v>
      </c>
      <c r="P490" s="20">
        <v>76.406991195650917</v>
      </c>
      <c r="Q490" s="26">
        <f t="shared" si="29"/>
        <v>9.1090833566584307E-3</v>
      </c>
      <c r="R490" s="20">
        <v>8422</v>
      </c>
      <c r="S490" s="20">
        <v>69.665362353979418</v>
      </c>
      <c r="T490" s="26">
        <f t="shared" si="30"/>
        <v>8.2718311985252226E-3</v>
      </c>
      <c r="U490" s="20">
        <v>8440</v>
      </c>
      <c r="V490" s="78">
        <f t="shared" si="31"/>
        <v>91.719569800024658</v>
      </c>
      <c r="W490" s="26">
        <v>1.0867247606637993E-2</v>
      </c>
    </row>
    <row r="491" spans="1:23" x14ac:dyDescent="0.25">
      <c r="A491" s="17"/>
      <c r="B491" s="17">
        <v>91120</v>
      </c>
      <c r="C491" s="17" t="s">
        <v>564</v>
      </c>
      <c r="D491" s="17">
        <v>3</v>
      </c>
      <c r="E491" s="77" t="s">
        <v>553</v>
      </c>
      <c r="F491" s="20">
        <v>4958</v>
      </c>
      <c r="G491" s="20">
        <v>22.153493122316753</v>
      </c>
      <c r="H491" s="26">
        <v>4.4682317713426291E-3</v>
      </c>
      <c r="I491" s="20">
        <v>5142</v>
      </c>
      <c r="J491" s="20">
        <v>23.725741608350919</v>
      </c>
      <c r="K491" s="26">
        <v>4.6141076640122359E-3</v>
      </c>
      <c r="L491" s="20">
        <v>5283</v>
      </c>
      <c r="M491" s="20">
        <v>12.277472250545173</v>
      </c>
      <c r="N491" s="26">
        <f t="shared" si="28"/>
        <v>2.3239584044189238E-3</v>
      </c>
      <c r="O491" s="20">
        <v>5411</v>
      </c>
      <c r="P491" s="20">
        <v>12.498167122358348</v>
      </c>
      <c r="Q491" s="26">
        <f t="shared" si="29"/>
        <v>2.3097703053702361E-3</v>
      </c>
      <c r="R491" s="20">
        <v>5501</v>
      </c>
      <c r="S491" s="20">
        <v>23.891688268358816</v>
      </c>
      <c r="T491" s="26">
        <f t="shared" si="30"/>
        <v>4.3431536572184721E-3</v>
      </c>
      <c r="U491" s="20">
        <v>5641</v>
      </c>
      <c r="V491" s="78">
        <f t="shared" si="31"/>
        <v>35.298580591028824</v>
      </c>
      <c r="W491" s="26">
        <v>6.2575040934282613E-3</v>
      </c>
    </row>
    <row r="492" spans="1:23" x14ac:dyDescent="0.25">
      <c r="A492" s="17"/>
      <c r="B492" s="17">
        <v>62099</v>
      </c>
      <c r="C492" s="17" t="s">
        <v>400</v>
      </c>
      <c r="D492" s="17">
        <v>3</v>
      </c>
      <c r="E492" s="77" t="s">
        <v>404</v>
      </c>
      <c r="F492" s="20">
        <v>16235</v>
      </c>
      <c r="G492" s="20">
        <v>247.8232428964543</v>
      </c>
      <c r="H492" s="26">
        <v>1.5264751641296847E-2</v>
      </c>
      <c r="I492" s="20">
        <v>16400</v>
      </c>
      <c r="J492" s="20">
        <v>222.41526502330348</v>
      </c>
      <c r="K492" s="26">
        <v>1.3561906403859968E-2</v>
      </c>
      <c r="L492" s="20">
        <v>16622</v>
      </c>
      <c r="M492" s="20">
        <v>211.68154635716357</v>
      </c>
      <c r="N492" s="26">
        <f t="shared" si="28"/>
        <v>1.2735022642110671E-2</v>
      </c>
      <c r="O492" s="20">
        <v>16662</v>
      </c>
      <c r="P492" s="20">
        <v>249.82412665258607</v>
      </c>
      <c r="Q492" s="26">
        <f t="shared" si="29"/>
        <v>1.4993645819984761E-2</v>
      </c>
      <c r="R492" s="20">
        <v>16798</v>
      </c>
      <c r="S492" s="20">
        <v>302.19436854358446</v>
      </c>
      <c r="T492" s="26">
        <f t="shared" si="30"/>
        <v>1.7989901687318993E-2</v>
      </c>
      <c r="U492" s="20">
        <v>16925</v>
      </c>
      <c r="V492" s="78">
        <f t="shared" si="31"/>
        <v>419.51044526033087</v>
      </c>
      <c r="W492" s="26">
        <v>2.4786436943003302E-2</v>
      </c>
    </row>
    <row r="493" spans="1:23" x14ac:dyDescent="0.25">
      <c r="A493" s="17"/>
      <c r="B493" s="17">
        <v>63072</v>
      </c>
      <c r="C493" s="17" t="s">
        <v>400</v>
      </c>
      <c r="D493" s="17">
        <v>3</v>
      </c>
      <c r="E493" s="77" t="s">
        <v>430</v>
      </c>
      <c r="F493" s="20">
        <v>10529</v>
      </c>
      <c r="G493" s="20">
        <v>158.47402626283204</v>
      </c>
      <c r="H493" s="26">
        <v>1.5051194440386745E-2</v>
      </c>
      <c r="I493" s="20">
        <v>10487</v>
      </c>
      <c r="J493" s="20">
        <v>195.88830942655451</v>
      </c>
      <c r="K493" s="26">
        <v>1.867915604334457E-2</v>
      </c>
      <c r="L493" s="20">
        <v>10489</v>
      </c>
      <c r="M493" s="20">
        <v>201.66968787777478</v>
      </c>
      <c r="N493" s="26">
        <f t="shared" si="28"/>
        <v>1.9226779280939535E-2</v>
      </c>
      <c r="O493" s="20">
        <v>10415</v>
      </c>
      <c r="P493" s="20">
        <v>215.32503580674421</v>
      </c>
      <c r="Q493" s="26">
        <f t="shared" si="29"/>
        <v>2.0674511359264926E-2</v>
      </c>
      <c r="R493" s="20">
        <v>10345</v>
      </c>
      <c r="S493" s="20">
        <v>255.81872091210744</v>
      </c>
      <c r="T493" s="26">
        <f t="shared" si="30"/>
        <v>2.4728730875989119E-2</v>
      </c>
      <c r="U493" s="20">
        <v>10229</v>
      </c>
      <c r="V493" s="78">
        <f t="shared" si="31"/>
        <v>318.47351121665355</v>
      </c>
      <c r="W493" s="26">
        <v>3.1134373958026547E-2</v>
      </c>
    </row>
    <row r="494" spans="1:23" x14ac:dyDescent="0.25">
      <c r="A494" s="17"/>
      <c r="B494" s="17">
        <v>34043</v>
      </c>
      <c r="C494" s="17" t="s">
        <v>608</v>
      </c>
      <c r="D494" s="17">
        <v>1</v>
      </c>
      <c r="E494" s="77" t="s">
        <v>212</v>
      </c>
      <c r="F494" s="20">
        <v>2126</v>
      </c>
      <c r="G494" s="20">
        <v>8.5288597183573813</v>
      </c>
      <c r="H494" s="26">
        <v>4.0116931883148552E-3</v>
      </c>
      <c r="I494" s="20">
        <v>2126</v>
      </c>
      <c r="J494" s="20">
        <v>8.7569427381863729</v>
      </c>
      <c r="K494" s="26">
        <v>4.1189758881403447E-3</v>
      </c>
      <c r="L494" s="20">
        <v>2155</v>
      </c>
      <c r="M494" s="20">
        <v>14.093960319897642</v>
      </c>
      <c r="N494" s="26">
        <f t="shared" si="28"/>
        <v>6.5401207980963537E-3</v>
      </c>
      <c r="O494" s="20">
        <v>2133</v>
      </c>
      <c r="P494" s="20">
        <v>15.521726410715154</v>
      </c>
      <c r="Q494" s="26">
        <f t="shared" si="29"/>
        <v>7.2769462778786466E-3</v>
      </c>
      <c r="R494" s="20">
        <v>2142</v>
      </c>
      <c r="S494" s="20">
        <v>32.912862958686112</v>
      </c>
      <c r="T494" s="26">
        <f t="shared" si="30"/>
        <v>1.5365482240282965E-2</v>
      </c>
      <c r="U494" s="20">
        <v>2049</v>
      </c>
      <c r="V494" s="78">
        <f t="shared" si="31"/>
        <v>32.930634683815896</v>
      </c>
      <c r="W494" s="26">
        <v>1.6071564023336211E-2</v>
      </c>
    </row>
    <row r="495" spans="1:23" x14ac:dyDescent="0.25">
      <c r="A495" s="17"/>
      <c r="B495" s="17">
        <v>62100</v>
      </c>
      <c r="C495" s="17" t="s">
        <v>400</v>
      </c>
      <c r="D495" s="17">
        <v>3</v>
      </c>
      <c r="E495" s="77" t="s">
        <v>405</v>
      </c>
      <c r="F495" s="20">
        <v>13735</v>
      </c>
      <c r="G495" s="20">
        <v>76.810762772762274</v>
      </c>
      <c r="H495" s="26">
        <v>5.5923380249553898E-3</v>
      </c>
      <c r="I495" s="20">
        <v>14087</v>
      </c>
      <c r="J495" s="20">
        <v>87.046998732411538</v>
      </c>
      <c r="K495" s="26">
        <v>6.1792431839576591E-3</v>
      </c>
      <c r="L495" s="20">
        <v>14402</v>
      </c>
      <c r="M495" s="20">
        <v>113.70085418254352</v>
      </c>
      <c r="N495" s="26">
        <f t="shared" si="28"/>
        <v>7.8947961520999532E-3</v>
      </c>
      <c r="O495" s="20">
        <v>14417</v>
      </c>
      <c r="P495" s="20">
        <v>109.67425775882722</v>
      </c>
      <c r="Q495" s="26">
        <f t="shared" si="29"/>
        <v>7.6072870748995786E-3</v>
      </c>
      <c r="R495" s="20">
        <v>14490</v>
      </c>
      <c r="S495" s="20">
        <v>106.54705131785414</v>
      </c>
      <c r="T495" s="26">
        <f t="shared" si="30"/>
        <v>7.3531436382231977E-3</v>
      </c>
      <c r="U495" s="20">
        <v>14712</v>
      </c>
      <c r="V495" s="78">
        <f t="shared" si="31"/>
        <v>135.12588451091571</v>
      </c>
      <c r="W495" s="26">
        <v>9.1847392951954678E-3</v>
      </c>
    </row>
    <row r="496" spans="1:23" x14ac:dyDescent="0.25">
      <c r="A496" s="17"/>
      <c r="B496" s="17">
        <v>11044</v>
      </c>
      <c r="C496" s="17" t="s">
        <v>606</v>
      </c>
      <c r="D496" s="17">
        <v>1</v>
      </c>
      <c r="E496" s="77" t="s">
        <v>22</v>
      </c>
      <c r="F496" s="20">
        <v>17961</v>
      </c>
      <c r="G496" s="20">
        <v>117.63530357779506</v>
      </c>
      <c r="H496" s="26">
        <v>6.5494851944655121E-3</v>
      </c>
      <c r="I496" s="20">
        <v>18140</v>
      </c>
      <c r="J496" s="20">
        <v>122.59492084643288</v>
      </c>
      <c r="K496" s="26">
        <v>6.7582646552609088E-3</v>
      </c>
      <c r="L496" s="20">
        <v>18407</v>
      </c>
      <c r="M496" s="20">
        <v>212.52357758353992</v>
      </c>
      <c r="N496" s="26">
        <f t="shared" si="28"/>
        <v>1.1545802009210623E-2</v>
      </c>
      <c r="O496" s="20">
        <v>18515</v>
      </c>
      <c r="P496" s="20">
        <v>246.54830892379459</v>
      </c>
      <c r="Q496" s="26">
        <f t="shared" si="29"/>
        <v>1.3316138748247075E-2</v>
      </c>
      <c r="R496" s="20">
        <v>18498</v>
      </c>
      <c r="S496" s="20">
        <v>321.95078734562742</v>
      </c>
      <c r="T496" s="26">
        <f t="shared" si="30"/>
        <v>1.7404626843206154E-2</v>
      </c>
      <c r="U496" s="20">
        <v>18710</v>
      </c>
      <c r="V496" s="78">
        <f t="shared" si="31"/>
        <v>355.76673709036424</v>
      </c>
      <c r="W496" s="26">
        <v>1.9014790865332136E-2</v>
      </c>
    </row>
    <row r="497" spans="1:23" x14ac:dyDescent="0.25">
      <c r="A497" s="17"/>
      <c r="B497" s="17">
        <v>36019</v>
      </c>
      <c r="C497" s="17" t="s">
        <v>608</v>
      </c>
      <c r="D497" s="17">
        <v>1</v>
      </c>
      <c r="E497" s="77" t="s">
        <v>227</v>
      </c>
      <c r="F497" s="20">
        <v>10979</v>
      </c>
      <c r="G497" s="20">
        <v>27.081467225382049</v>
      </c>
      <c r="H497" s="26">
        <v>2.4666606453576873E-3</v>
      </c>
      <c r="I497" s="20">
        <v>10949</v>
      </c>
      <c r="J497" s="20">
        <v>39.224434046776615</v>
      </c>
      <c r="K497" s="26">
        <v>3.5824672615559976E-3</v>
      </c>
      <c r="L497" s="20">
        <v>11193</v>
      </c>
      <c r="M497" s="20">
        <v>64.729665145061645</v>
      </c>
      <c r="N497" s="26">
        <f t="shared" si="28"/>
        <v>5.7830487934478376E-3</v>
      </c>
      <c r="O497" s="20">
        <v>11173</v>
      </c>
      <c r="P497" s="20">
        <v>78.361874342486857</v>
      </c>
      <c r="Q497" s="26">
        <f t="shared" si="29"/>
        <v>7.0135034764599357E-3</v>
      </c>
      <c r="R497" s="20">
        <v>11314</v>
      </c>
      <c r="S497" s="20">
        <v>105.17522350255808</v>
      </c>
      <c r="T497" s="26">
        <f t="shared" si="30"/>
        <v>9.2960247041327625E-3</v>
      </c>
      <c r="U497" s="20">
        <v>11489</v>
      </c>
      <c r="V497" s="78">
        <f t="shared" si="31"/>
        <v>115.51521272941172</v>
      </c>
      <c r="W497" s="26">
        <v>1.0054418376656951E-2</v>
      </c>
    </row>
    <row r="498" spans="1:23" x14ac:dyDescent="0.25">
      <c r="A498" s="17"/>
      <c r="B498" s="17">
        <v>63073</v>
      </c>
      <c r="C498" s="17" t="s">
        <v>400</v>
      </c>
      <c r="D498" s="17">
        <v>3</v>
      </c>
      <c r="E498" s="77" t="s">
        <v>431</v>
      </c>
      <c r="F498" s="20">
        <v>6867</v>
      </c>
      <c r="G498" s="20">
        <v>41.427010938291808</v>
      </c>
      <c r="H498" s="26">
        <v>6.0327669926156704E-3</v>
      </c>
      <c r="I498" s="20">
        <v>7051</v>
      </c>
      <c r="J498" s="20">
        <v>76.533906884152614</v>
      </c>
      <c r="K498" s="26">
        <v>1.0854333695100356E-2</v>
      </c>
      <c r="L498" s="20">
        <v>7116</v>
      </c>
      <c r="M498" s="20">
        <v>74.158856929495954</v>
      </c>
      <c r="N498" s="26">
        <f t="shared" si="28"/>
        <v>1.0421424526348503E-2</v>
      </c>
      <c r="O498" s="20">
        <v>7174</v>
      </c>
      <c r="P498" s="20">
        <v>122.30083582783431</v>
      </c>
      <c r="Q498" s="26">
        <f t="shared" si="29"/>
        <v>1.7047788657350755E-2</v>
      </c>
      <c r="R498" s="20">
        <v>7140</v>
      </c>
      <c r="S498" s="20">
        <v>158.3716539501074</v>
      </c>
      <c r="T498" s="26">
        <f t="shared" si="30"/>
        <v>2.2180903914580868E-2</v>
      </c>
      <c r="U498" s="20">
        <v>7169</v>
      </c>
      <c r="V498" s="78">
        <f t="shared" si="31"/>
        <v>165.19553996879407</v>
      </c>
      <c r="W498" s="26">
        <v>2.3043038076272015E-2</v>
      </c>
    </row>
    <row r="499" spans="1:23" x14ac:dyDescent="0.25">
      <c r="A499" s="17"/>
      <c r="B499" s="17">
        <v>23081</v>
      </c>
      <c r="C499" s="17" t="s">
        <v>607</v>
      </c>
      <c r="D499" s="17">
        <v>1</v>
      </c>
      <c r="E499" s="77" t="s">
        <v>107</v>
      </c>
      <c r="F499" s="20">
        <v>11589</v>
      </c>
      <c r="G499" s="20">
        <v>226.59598900827365</v>
      </c>
      <c r="H499" s="26">
        <v>1.9552678316358069E-2</v>
      </c>
      <c r="I499" s="20">
        <v>11616</v>
      </c>
      <c r="J499" s="20">
        <v>267.60293546298197</v>
      </c>
      <c r="K499" s="26">
        <v>2.3037442791234673E-2</v>
      </c>
      <c r="L499" s="20">
        <v>11859</v>
      </c>
      <c r="M499" s="20">
        <v>282.41944472185571</v>
      </c>
      <c r="N499" s="26">
        <f t="shared" si="28"/>
        <v>2.3814777360810838E-2</v>
      </c>
      <c r="O499" s="20">
        <v>11924</v>
      </c>
      <c r="P499" s="20">
        <v>302.11253084847772</v>
      </c>
      <c r="Q499" s="26">
        <f t="shared" si="29"/>
        <v>2.533650879306254E-2</v>
      </c>
      <c r="R499" s="20">
        <v>11944</v>
      </c>
      <c r="S499" s="20">
        <v>331.84962505020133</v>
      </c>
      <c r="T499" s="26">
        <f t="shared" si="30"/>
        <v>2.7783793122086516E-2</v>
      </c>
      <c r="U499" s="20">
        <v>12135</v>
      </c>
      <c r="V499" s="78">
        <f t="shared" si="31"/>
        <v>392.23467330818295</v>
      </c>
      <c r="W499" s="26">
        <v>3.2322593597707699E-2</v>
      </c>
    </row>
    <row r="500" spans="1:23" x14ac:dyDescent="0.25">
      <c r="A500" s="17"/>
      <c r="B500" s="17">
        <v>46024</v>
      </c>
      <c r="C500" s="17" t="s">
        <v>609</v>
      </c>
      <c r="D500" s="17">
        <v>1</v>
      </c>
      <c r="E500" s="77" t="s">
        <v>301</v>
      </c>
      <c r="F500" s="20">
        <v>17439</v>
      </c>
      <c r="G500" s="20">
        <v>132.76272661164148</v>
      </c>
      <c r="H500" s="26">
        <v>7.6129781874901938E-3</v>
      </c>
      <c r="I500" s="20">
        <v>17575</v>
      </c>
      <c r="J500" s="20">
        <v>139.21511192091958</v>
      </c>
      <c r="K500" s="26">
        <v>7.9212012472784973E-3</v>
      </c>
      <c r="L500" s="20">
        <v>17782</v>
      </c>
      <c r="M500" s="20">
        <v>181.66758984117359</v>
      </c>
      <c r="N500" s="26">
        <f t="shared" si="28"/>
        <v>1.0216375539375414E-2</v>
      </c>
      <c r="O500" s="20">
        <v>17888</v>
      </c>
      <c r="P500" s="20">
        <v>213.40932501800083</v>
      </c>
      <c r="Q500" s="26">
        <f t="shared" si="29"/>
        <v>1.1930306631149421E-2</v>
      </c>
      <c r="R500" s="20">
        <v>18102</v>
      </c>
      <c r="S500" s="20">
        <v>225.85408168131568</v>
      </c>
      <c r="T500" s="26">
        <f t="shared" si="30"/>
        <v>1.2476747413618147E-2</v>
      </c>
      <c r="U500" s="20">
        <v>18445</v>
      </c>
      <c r="V500" s="78">
        <f t="shared" si="31"/>
        <v>305.17493931477401</v>
      </c>
      <c r="W500" s="26">
        <v>1.6545130892641584E-2</v>
      </c>
    </row>
    <row r="501" spans="1:23" x14ac:dyDescent="0.25">
      <c r="A501" s="17"/>
      <c r="B501" s="17">
        <v>63075</v>
      </c>
      <c r="C501" s="17" t="s">
        <v>400</v>
      </c>
      <c r="D501" s="17">
        <v>3</v>
      </c>
      <c r="E501" s="77" t="s">
        <v>432</v>
      </c>
      <c r="F501" s="20">
        <v>3045</v>
      </c>
      <c r="G501" s="20">
        <v>12.988638422530883</v>
      </c>
      <c r="H501" s="26">
        <v>4.2655627003385498E-3</v>
      </c>
      <c r="I501" s="20">
        <v>3124</v>
      </c>
      <c r="J501" s="20">
        <v>17.060698488930417</v>
      </c>
      <c r="K501" s="26">
        <v>5.4611710912069195E-3</v>
      </c>
      <c r="L501" s="20">
        <v>3109</v>
      </c>
      <c r="M501" s="20">
        <v>13.822976994089357</v>
      </c>
      <c r="N501" s="26">
        <f t="shared" si="28"/>
        <v>4.4461167558987958E-3</v>
      </c>
      <c r="O501" s="20">
        <v>3113</v>
      </c>
      <c r="P501" s="20">
        <v>27.072708890710047</v>
      </c>
      <c r="Q501" s="26">
        <f t="shared" si="29"/>
        <v>8.6966620272117077E-3</v>
      </c>
      <c r="R501" s="20">
        <v>3119</v>
      </c>
      <c r="S501" s="20">
        <v>30.934781130867258</v>
      </c>
      <c r="T501" s="26">
        <f t="shared" si="30"/>
        <v>9.9181728537567349E-3</v>
      </c>
      <c r="U501" s="20">
        <v>3167</v>
      </c>
      <c r="V501" s="78">
        <f t="shared" si="31"/>
        <v>30.488801145949537</v>
      </c>
      <c r="W501" s="26">
        <v>9.6270290956582058E-3</v>
      </c>
    </row>
    <row r="502" spans="1:23" x14ac:dyDescent="0.25">
      <c r="A502" s="17"/>
      <c r="B502" s="17">
        <v>84068</v>
      </c>
      <c r="C502" s="17" t="s">
        <v>613</v>
      </c>
      <c r="D502" s="17">
        <v>3</v>
      </c>
      <c r="E502" s="77" t="s">
        <v>529</v>
      </c>
      <c r="F502" s="20">
        <v>2493</v>
      </c>
      <c r="G502" s="20">
        <v>8.6376046269859135</v>
      </c>
      <c r="H502" s="26">
        <v>3.4647431315627409E-3</v>
      </c>
      <c r="I502" s="20">
        <v>2466</v>
      </c>
      <c r="J502" s="20">
        <v>5.5293697925726653</v>
      </c>
      <c r="K502" s="26">
        <v>2.2422424138575283E-3</v>
      </c>
      <c r="L502" s="20">
        <v>2465</v>
      </c>
      <c r="M502" s="20">
        <v>5.7664447708005238</v>
      </c>
      <c r="N502" s="26">
        <f t="shared" si="28"/>
        <v>2.3393285074241477E-3</v>
      </c>
      <c r="O502" s="20">
        <v>2460</v>
      </c>
      <c r="P502" s="20">
        <v>12.970057771932094</v>
      </c>
      <c r="Q502" s="26">
        <f t="shared" si="29"/>
        <v>5.2723812081024776E-3</v>
      </c>
      <c r="R502" s="20">
        <v>2471</v>
      </c>
      <c r="S502" s="20">
        <v>8.5589971799735309</v>
      </c>
      <c r="T502" s="26">
        <f t="shared" si="30"/>
        <v>3.4637787049670299E-3</v>
      </c>
      <c r="U502" s="20">
        <v>2432</v>
      </c>
      <c r="V502" s="78">
        <f t="shared" si="31"/>
        <v>25.946006247820232</v>
      </c>
      <c r="W502" s="26">
        <v>1.0668588095320819E-2</v>
      </c>
    </row>
    <row r="503" spans="1:23" x14ac:dyDescent="0.25">
      <c r="A503" s="17"/>
      <c r="B503" s="17">
        <v>46025</v>
      </c>
      <c r="C503" s="17" t="s">
        <v>609</v>
      </c>
      <c r="D503" s="17">
        <v>1</v>
      </c>
      <c r="E503" s="77" t="s">
        <v>302</v>
      </c>
      <c r="F503" s="20">
        <v>28502</v>
      </c>
      <c r="G503" s="20">
        <v>1685.5221516954025</v>
      </c>
      <c r="H503" s="26">
        <v>5.9136978166283154E-2</v>
      </c>
      <c r="I503" s="20">
        <v>29012</v>
      </c>
      <c r="J503" s="20">
        <v>1844.6986917838944</v>
      </c>
      <c r="K503" s="26">
        <v>6.3583989100506499E-2</v>
      </c>
      <c r="L503" s="20">
        <v>29182</v>
      </c>
      <c r="M503" s="20">
        <v>2145.0308181434766</v>
      </c>
      <c r="N503" s="26">
        <f t="shared" si="28"/>
        <v>7.3505270993882418E-2</v>
      </c>
      <c r="O503" s="20">
        <v>29194</v>
      </c>
      <c r="P503" s="20">
        <v>2121.4653614235058</v>
      </c>
      <c r="Q503" s="26">
        <f t="shared" si="29"/>
        <v>7.2667855087466801E-2</v>
      </c>
      <c r="R503" s="20">
        <v>29515</v>
      </c>
      <c r="S503" s="20">
        <v>2266.3908188302703</v>
      </c>
      <c r="T503" s="26">
        <f t="shared" si="30"/>
        <v>7.678776279282637E-2</v>
      </c>
      <c r="U503" s="20">
        <v>29926</v>
      </c>
      <c r="V503" s="78">
        <f t="shared" si="31"/>
        <v>2469.895877462327</v>
      </c>
      <c r="W503" s="26">
        <v>8.2533445079941425E-2</v>
      </c>
    </row>
    <row r="504" spans="1:23" x14ac:dyDescent="0.25">
      <c r="A504" s="17"/>
      <c r="B504" s="17">
        <v>83049</v>
      </c>
      <c r="C504" s="17" t="s">
        <v>613</v>
      </c>
      <c r="D504" s="17">
        <v>3</v>
      </c>
      <c r="E504" s="77" t="s">
        <v>518</v>
      </c>
      <c r="F504" s="20">
        <v>2690</v>
      </c>
      <c r="G504" s="20">
        <v>9.7488316461196423</v>
      </c>
      <c r="H504" s="26">
        <v>3.6241009836875991E-3</v>
      </c>
      <c r="I504" s="20">
        <v>2771</v>
      </c>
      <c r="J504" s="20">
        <v>23.573849507651431</v>
      </c>
      <c r="K504" s="26">
        <v>8.5073437414837361E-3</v>
      </c>
      <c r="L504" s="20">
        <v>2804</v>
      </c>
      <c r="M504" s="20">
        <v>23.459965848789523</v>
      </c>
      <c r="N504" s="26">
        <f t="shared" si="28"/>
        <v>8.366606936087562E-3</v>
      </c>
      <c r="O504" s="20">
        <v>2789</v>
      </c>
      <c r="P504" s="20">
        <v>22.608867133500393</v>
      </c>
      <c r="Q504" s="26">
        <f t="shared" si="29"/>
        <v>8.1064421418072397E-3</v>
      </c>
      <c r="R504" s="20">
        <v>2805</v>
      </c>
      <c r="S504" s="20">
        <v>19.631035049067282</v>
      </c>
      <c r="T504" s="26">
        <f t="shared" si="30"/>
        <v>6.9985864702557157E-3</v>
      </c>
      <c r="U504" s="20">
        <v>2832</v>
      </c>
      <c r="V504" s="78">
        <f t="shared" si="31"/>
        <v>44.082575064089362</v>
      </c>
      <c r="W504" s="26">
        <v>1.5565881025455284E-2</v>
      </c>
    </row>
    <row r="505" spans="1:23" x14ac:dyDescent="0.25">
      <c r="A505" s="17"/>
      <c r="B505" s="17">
        <v>25050</v>
      </c>
      <c r="C505" s="17" t="s">
        <v>611</v>
      </c>
      <c r="D505" s="17">
        <v>3</v>
      </c>
      <c r="E505" s="77" t="s">
        <v>161</v>
      </c>
      <c r="F505" s="20">
        <v>7461</v>
      </c>
      <c r="G505" s="20">
        <v>61.656766666968032</v>
      </c>
      <c r="H505" s="26">
        <v>8.2638743689811053E-3</v>
      </c>
      <c r="I505" s="20">
        <v>7451</v>
      </c>
      <c r="J505" s="20">
        <v>72.346171070328666</v>
      </c>
      <c r="K505" s="26">
        <v>9.7095921447226761E-3</v>
      </c>
      <c r="L505" s="20">
        <v>7404</v>
      </c>
      <c r="M505" s="20">
        <v>100.98706978288692</v>
      </c>
      <c r="N505" s="26">
        <f t="shared" si="28"/>
        <v>1.3639528603847505E-2</v>
      </c>
      <c r="O505" s="20">
        <v>7368</v>
      </c>
      <c r="P505" s="20">
        <v>84.82992510266169</v>
      </c>
      <c r="Q505" s="26">
        <f t="shared" si="29"/>
        <v>1.151329059482379E-2</v>
      </c>
      <c r="R505" s="20">
        <v>7324</v>
      </c>
      <c r="S505" s="20">
        <v>125.17999603911996</v>
      </c>
      <c r="T505" s="26">
        <f t="shared" si="30"/>
        <v>1.7091752599552153E-2</v>
      </c>
      <c r="U505" s="20">
        <v>7343</v>
      </c>
      <c r="V505" s="78">
        <f t="shared" si="31"/>
        <v>199.40974538142953</v>
      </c>
      <c r="W505" s="26">
        <v>2.7156440879944101E-2</v>
      </c>
    </row>
    <row r="506" spans="1:23" x14ac:dyDescent="0.25">
      <c r="A506" s="17"/>
      <c r="B506" s="17">
        <v>23086</v>
      </c>
      <c r="C506" s="17" t="s">
        <v>607</v>
      </c>
      <c r="D506" s="17">
        <v>1</v>
      </c>
      <c r="E506" s="77" t="s">
        <v>108</v>
      </c>
      <c r="F506" s="20">
        <v>15071</v>
      </c>
      <c r="G506" s="20">
        <v>159.15595170983053</v>
      </c>
      <c r="H506" s="26">
        <v>1.0560410836031486E-2</v>
      </c>
      <c r="I506" s="20">
        <v>15318</v>
      </c>
      <c r="J506" s="20">
        <v>198.41327617155633</v>
      </c>
      <c r="K506" s="26">
        <v>1.29529492212793E-2</v>
      </c>
      <c r="L506" s="20">
        <v>15335</v>
      </c>
      <c r="M506" s="20">
        <v>221.5663052649349</v>
      </c>
      <c r="N506" s="26">
        <f t="shared" si="28"/>
        <v>1.4448405951414079E-2</v>
      </c>
      <c r="O506" s="20">
        <v>15286</v>
      </c>
      <c r="P506" s="20">
        <v>265.92822421919226</v>
      </c>
      <c r="Q506" s="26">
        <f t="shared" si="29"/>
        <v>1.739684837231403E-2</v>
      </c>
      <c r="R506" s="20">
        <v>15428</v>
      </c>
      <c r="S506" s="20">
        <v>290.6991667185365</v>
      </c>
      <c r="T506" s="26">
        <f t="shared" si="30"/>
        <v>1.8842310521035553E-2</v>
      </c>
      <c r="U506" s="20">
        <v>15746</v>
      </c>
      <c r="V506" s="78">
        <f t="shared" si="31"/>
        <v>369.36236498076556</v>
      </c>
      <c r="W506" s="26">
        <v>2.3457536198448214E-2</v>
      </c>
    </row>
    <row r="507" spans="1:23" x14ac:dyDescent="0.25">
      <c r="A507" s="17"/>
      <c r="B507" s="17">
        <v>24104</v>
      </c>
      <c r="C507" s="17" t="s">
        <v>607</v>
      </c>
      <c r="D507" s="17">
        <v>1</v>
      </c>
      <c r="E507" s="77" t="s">
        <v>143</v>
      </c>
      <c r="F507" s="20">
        <v>21214</v>
      </c>
      <c r="G507" s="20">
        <v>547.01503159706363</v>
      </c>
      <c r="H507" s="26">
        <v>2.5785567625014785E-2</v>
      </c>
      <c r="I507" s="20">
        <v>21263</v>
      </c>
      <c r="J507" s="20">
        <v>488.29316833406511</v>
      </c>
      <c r="K507" s="26">
        <v>2.2964453197294132E-2</v>
      </c>
      <c r="L507" s="20">
        <v>21461</v>
      </c>
      <c r="M507" s="20">
        <v>526.04297073979671</v>
      </c>
      <c r="N507" s="26">
        <f t="shared" si="28"/>
        <v>2.4511577780149885E-2</v>
      </c>
      <c r="O507" s="20">
        <v>21572</v>
      </c>
      <c r="P507" s="20">
        <v>525.19223431081514</v>
      </c>
      <c r="Q507" s="26">
        <f t="shared" si="29"/>
        <v>2.4346014941165173E-2</v>
      </c>
      <c r="R507" s="20">
        <v>21911</v>
      </c>
      <c r="S507" s="20">
        <v>622.95929265130678</v>
      </c>
      <c r="T507" s="26">
        <f t="shared" si="30"/>
        <v>2.84313492150658E-2</v>
      </c>
      <c r="U507" s="20">
        <v>22422</v>
      </c>
      <c r="V507" s="78">
        <f t="shared" si="31"/>
        <v>1017.3257453617165</v>
      </c>
      <c r="W507" s="26">
        <v>4.5371766361685689E-2</v>
      </c>
    </row>
    <row r="508" spans="1:23" x14ac:dyDescent="0.25">
      <c r="A508" s="17"/>
      <c r="B508" s="17">
        <v>71057</v>
      </c>
      <c r="C508" s="17" t="s">
        <v>610</v>
      </c>
      <c r="D508" s="17">
        <v>1</v>
      </c>
      <c r="E508" s="77" t="s">
        <v>467</v>
      </c>
      <c r="F508" s="20">
        <v>17942</v>
      </c>
      <c r="G508" s="20">
        <v>279.96310480363218</v>
      </c>
      <c r="H508" s="26">
        <v>1.5603784684184158E-2</v>
      </c>
      <c r="I508" s="20">
        <v>18242</v>
      </c>
      <c r="J508" s="20">
        <v>328.21260791354138</v>
      </c>
      <c r="K508" s="26">
        <v>1.7992139453653185E-2</v>
      </c>
      <c r="L508" s="20">
        <v>18334</v>
      </c>
      <c r="M508" s="20">
        <v>385.33422519649582</v>
      </c>
      <c r="N508" s="26">
        <f t="shared" si="28"/>
        <v>2.1017466193765454E-2</v>
      </c>
      <c r="O508" s="20">
        <v>18403</v>
      </c>
      <c r="P508" s="20">
        <v>429.12725122162675</v>
      </c>
      <c r="Q508" s="26">
        <f t="shared" si="29"/>
        <v>2.3318331316721553E-2</v>
      </c>
      <c r="R508" s="20">
        <v>18517</v>
      </c>
      <c r="S508" s="20">
        <v>441.09308268922081</v>
      </c>
      <c r="T508" s="26">
        <f t="shared" si="30"/>
        <v>2.3820979785560338E-2</v>
      </c>
      <c r="U508" s="20">
        <v>18613</v>
      </c>
      <c r="V508" s="78">
        <f t="shared" si="31"/>
        <v>463.18210335161984</v>
      </c>
      <c r="W508" s="26">
        <v>2.4884870969302093E-2</v>
      </c>
    </row>
    <row r="509" spans="1:23" x14ac:dyDescent="0.25">
      <c r="A509" s="17"/>
      <c r="B509" s="17">
        <v>63076</v>
      </c>
      <c r="C509" s="17" t="s">
        <v>400</v>
      </c>
      <c r="D509" s="17">
        <v>3</v>
      </c>
      <c r="E509" s="77" t="s">
        <v>433</v>
      </c>
      <c r="F509" s="20">
        <v>11995</v>
      </c>
      <c r="G509" s="20">
        <v>78.182302193897172</v>
      </c>
      <c r="H509" s="26">
        <v>6.517907644343241E-3</v>
      </c>
      <c r="I509" s="20">
        <v>12037</v>
      </c>
      <c r="J509" s="20">
        <v>84.248870061387493</v>
      </c>
      <c r="K509" s="26">
        <v>6.9991584332796787E-3</v>
      </c>
      <c r="L509" s="20">
        <v>12134</v>
      </c>
      <c r="M509" s="20">
        <v>70.265823106415596</v>
      </c>
      <c r="N509" s="26">
        <f t="shared" si="28"/>
        <v>5.7908210900293059E-3</v>
      </c>
      <c r="O509" s="20">
        <v>12092</v>
      </c>
      <c r="P509" s="20">
        <v>83.321054960393113</v>
      </c>
      <c r="Q509" s="26">
        <f t="shared" si="29"/>
        <v>6.8905933642402512E-3</v>
      </c>
      <c r="R509" s="20">
        <v>12080</v>
      </c>
      <c r="S509" s="20">
        <v>82.607828836628514</v>
      </c>
      <c r="T509" s="26">
        <f t="shared" si="30"/>
        <v>6.8383964268732217E-3</v>
      </c>
      <c r="U509" s="20">
        <v>12031</v>
      </c>
      <c r="V509" s="78">
        <f t="shared" si="31"/>
        <v>158.09628741236452</v>
      </c>
      <c r="W509" s="26">
        <v>1.3140743696481133E-2</v>
      </c>
    </row>
    <row r="510" spans="1:23" x14ac:dyDescent="0.25">
      <c r="A510" s="17"/>
      <c r="B510" s="17">
        <v>63089</v>
      </c>
      <c r="C510" s="17" t="s">
        <v>400</v>
      </c>
      <c r="D510" s="17">
        <v>3</v>
      </c>
      <c r="E510" s="77" t="s">
        <v>440</v>
      </c>
      <c r="F510" s="20">
        <v>5450</v>
      </c>
      <c r="G510" s="20">
        <v>15.941800513423644</v>
      </c>
      <c r="H510" s="26">
        <v>2.9251010116373658E-3</v>
      </c>
      <c r="I510" s="20">
        <v>5553</v>
      </c>
      <c r="J510" s="20">
        <v>13.190931603429195</v>
      </c>
      <c r="K510" s="26">
        <v>2.3754604004014397E-3</v>
      </c>
      <c r="L510" s="20">
        <v>5676</v>
      </c>
      <c r="M510" s="20">
        <v>18.668703633878071</v>
      </c>
      <c r="N510" s="26">
        <f t="shared" si="28"/>
        <v>3.2890598368354599E-3</v>
      </c>
      <c r="O510" s="20">
        <v>5698</v>
      </c>
      <c r="P510" s="20">
        <v>22.64503165928306</v>
      </c>
      <c r="Q510" s="26">
        <f t="shared" si="29"/>
        <v>3.974207030411207E-3</v>
      </c>
      <c r="R510" s="20">
        <v>5721</v>
      </c>
      <c r="S510" s="20">
        <v>32.396813186931894</v>
      </c>
      <c r="T510" s="26">
        <f t="shared" si="30"/>
        <v>5.6627885311889342E-3</v>
      </c>
      <c r="U510" s="20">
        <v>5700</v>
      </c>
      <c r="V510" s="78">
        <f t="shared" si="31"/>
        <v>41.081617402263745</v>
      </c>
      <c r="W510" s="26">
        <v>7.2073012986427626E-3</v>
      </c>
    </row>
    <row r="511" spans="1:23" x14ac:dyDescent="0.25">
      <c r="A511" s="17"/>
      <c r="B511" s="17">
        <v>56078</v>
      </c>
      <c r="C511" s="17" t="s">
        <v>612</v>
      </c>
      <c r="D511" s="17">
        <v>3</v>
      </c>
      <c r="E511" s="77" t="s">
        <v>356</v>
      </c>
      <c r="F511" s="20">
        <v>14613</v>
      </c>
      <c r="G511" s="20">
        <v>147.62028701649541</v>
      </c>
      <c r="H511" s="26">
        <v>1.0101983645828743E-2</v>
      </c>
      <c r="I511" s="20">
        <v>14662</v>
      </c>
      <c r="J511" s="20">
        <v>140.4415089257117</v>
      </c>
      <c r="K511" s="26">
        <v>9.5786051647600394E-3</v>
      </c>
      <c r="L511" s="20">
        <v>14539</v>
      </c>
      <c r="M511" s="20">
        <v>120.00466248761876</v>
      </c>
      <c r="N511" s="26">
        <f t="shared" si="28"/>
        <v>8.2539832510914613E-3</v>
      </c>
      <c r="O511" s="20">
        <v>14494</v>
      </c>
      <c r="P511" s="20">
        <v>122.87115032734495</v>
      </c>
      <c r="Q511" s="26">
        <f t="shared" si="29"/>
        <v>8.4773803178794637E-3</v>
      </c>
      <c r="R511" s="20">
        <v>14600</v>
      </c>
      <c r="S511" s="20">
        <v>150.24641872915987</v>
      </c>
      <c r="T511" s="26">
        <f t="shared" si="30"/>
        <v>1.0290850597887662E-2</v>
      </c>
      <c r="U511" s="20">
        <v>14702</v>
      </c>
      <c r="V511" s="78">
        <f t="shared" si="31"/>
        <v>165.974194446338</v>
      </c>
      <c r="W511" s="26">
        <v>1.1289225577903551E-2</v>
      </c>
    </row>
    <row r="512" spans="1:23" x14ac:dyDescent="0.25">
      <c r="A512" s="17"/>
      <c r="B512" s="17">
        <v>37015</v>
      </c>
      <c r="C512" s="17" t="s">
        <v>608</v>
      </c>
      <c r="D512" s="17">
        <v>1</v>
      </c>
      <c r="E512" s="77" t="s">
        <v>233</v>
      </c>
      <c r="F512" s="20">
        <v>19714</v>
      </c>
      <c r="G512" s="20">
        <v>295.62093424519099</v>
      </c>
      <c r="H512" s="26">
        <v>1.4995482106380796E-2</v>
      </c>
      <c r="I512" s="20">
        <v>19974</v>
      </c>
      <c r="J512" s="20">
        <v>354.76001067328804</v>
      </c>
      <c r="K512" s="26">
        <v>1.7761089950600183E-2</v>
      </c>
      <c r="L512" s="20">
        <v>20070</v>
      </c>
      <c r="M512" s="20">
        <v>413.19987640339281</v>
      </c>
      <c r="N512" s="26">
        <f t="shared" si="28"/>
        <v>2.0587936044015587E-2</v>
      </c>
      <c r="O512" s="20">
        <v>20159</v>
      </c>
      <c r="P512" s="20">
        <v>470.10602952305999</v>
      </c>
      <c r="Q512" s="26">
        <f t="shared" si="29"/>
        <v>2.3319908205915969E-2</v>
      </c>
      <c r="R512" s="20">
        <v>20301</v>
      </c>
      <c r="S512" s="20">
        <v>527.38981102723835</v>
      </c>
      <c r="T512" s="26">
        <f t="shared" si="30"/>
        <v>2.5978513916912385E-2</v>
      </c>
      <c r="U512" s="20">
        <v>20502</v>
      </c>
      <c r="V512" s="78">
        <f t="shared" si="31"/>
        <v>557.67301849114835</v>
      </c>
      <c r="W512" s="26">
        <v>2.7200908130482312E-2</v>
      </c>
    </row>
    <row r="513" spans="1:23" x14ac:dyDescent="0.25">
      <c r="A513" s="17"/>
      <c r="B513" s="17">
        <v>24135</v>
      </c>
      <c r="C513" s="17" t="s">
        <v>607</v>
      </c>
      <c r="D513" s="17">
        <v>1</v>
      </c>
      <c r="E513" s="77" t="s">
        <v>149</v>
      </c>
      <c r="F513" s="20">
        <v>10424</v>
      </c>
      <c r="G513" s="20">
        <v>47.245065398970652</v>
      </c>
      <c r="H513" s="26">
        <v>4.5323355140992564E-3</v>
      </c>
      <c r="I513" s="20">
        <v>10581</v>
      </c>
      <c r="J513" s="20">
        <v>54.092421402091567</v>
      </c>
      <c r="K513" s="26">
        <v>5.1122220397024449E-3</v>
      </c>
      <c r="L513" s="20">
        <v>10643</v>
      </c>
      <c r="M513" s="20">
        <v>73.133546813547511</v>
      </c>
      <c r="N513" s="26">
        <f t="shared" si="28"/>
        <v>6.8715161903173455E-3</v>
      </c>
      <c r="O513" s="20">
        <v>10674</v>
      </c>
      <c r="P513" s="20">
        <v>63.486453238169112</v>
      </c>
      <c r="Q513" s="26">
        <f t="shared" si="29"/>
        <v>5.9477659020207149E-3</v>
      </c>
      <c r="R513" s="20">
        <v>10680</v>
      </c>
      <c r="S513" s="20">
        <v>105.09049374985261</v>
      </c>
      <c r="T513" s="26">
        <f t="shared" si="30"/>
        <v>9.8399338717090456E-3</v>
      </c>
      <c r="U513" s="20">
        <v>10747</v>
      </c>
      <c r="V513" s="78">
        <f t="shared" si="31"/>
        <v>155.37606278588112</v>
      </c>
      <c r="W513" s="26">
        <v>1.4457621921083196E-2</v>
      </c>
    </row>
    <row r="514" spans="1:23" x14ac:dyDescent="0.25">
      <c r="A514" s="17"/>
      <c r="B514" s="17">
        <v>24107</v>
      </c>
      <c r="C514" s="17" t="s">
        <v>607</v>
      </c>
      <c r="D514" s="17">
        <v>1</v>
      </c>
      <c r="E514" s="77" t="s">
        <v>144</v>
      </c>
      <c r="F514" s="20">
        <v>32703</v>
      </c>
      <c r="G514" s="20">
        <v>802.64157710446079</v>
      </c>
      <c r="H514" s="26">
        <v>2.454336229411555E-2</v>
      </c>
      <c r="I514" s="20">
        <v>33233</v>
      </c>
      <c r="J514" s="20">
        <v>1024.7546905187692</v>
      </c>
      <c r="K514" s="26">
        <v>3.0835455436426719E-2</v>
      </c>
      <c r="L514" s="20">
        <v>33950</v>
      </c>
      <c r="M514" s="20">
        <v>1396.4608415273558</v>
      </c>
      <c r="N514" s="26">
        <f t="shared" si="28"/>
        <v>4.1132867202573073E-2</v>
      </c>
      <c r="O514" s="20">
        <v>34185</v>
      </c>
      <c r="P514" s="20">
        <v>1469.653327212355</v>
      </c>
      <c r="Q514" s="26">
        <f t="shared" si="29"/>
        <v>4.299117528776817E-2</v>
      </c>
      <c r="R514" s="20">
        <v>34365</v>
      </c>
      <c r="S514" s="20">
        <v>1665.120408112542</v>
      </c>
      <c r="T514" s="26">
        <f t="shared" si="30"/>
        <v>4.8453962115889482E-2</v>
      </c>
      <c r="U514" s="20">
        <v>34975</v>
      </c>
      <c r="V514" s="78">
        <f t="shared" si="31"/>
        <v>1983.908785692154</v>
      </c>
      <c r="W514" s="26">
        <v>5.6723625037659868E-2</v>
      </c>
    </row>
    <row r="515" spans="1:23" x14ac:dyDescent="0.25">
      <c r="A515" s="17"/>
      <c r="B515" s="17">
        <v>61081</v>
      </c>
      <c r="C515" s="17" t="s">
        <v>400</v>
      </c>
      <c r="D515" s="17">
        <v>3</v>
      </c>
      <c r="E515" s="77" t="s">
        <v>387</v>
      </c>
      <c r="F515" s="20">
        <v>2574</v>
      </c>
      <c r="G515" s="20">
        <v>15.041919487690171</v>
      </c>
      <c r="H515" s="26">
        <v>5.8437915647591961E-3</v>
      </c>
      <c r="I515" s="20">
        <v>2604</v>
      </c>
      <c r="J515" s="20">
        <v>4.9167050053629424</v>
      </c>
      <c r="K515" s="26">
        <v>1.888135562735385E-3</v>
      </c>
      <c r="L515" s="20">
        <v>2650</v>
      </c>
      <c r="M515" s="20">
        <v>6.3164555500318578</v>
      </c>
      <c r="N515" s="26">
        <f t="shared" si="28"/>
        <v>2.3835681320874937E-3</v>
      </c>
      <c r="O515" s="20">
        <v>2656</v>
      </c>
      <c r="P515" s="20">
        <v>27.646972524765573</v>
      </c>
      <c r="Q515" s="26">
        <f t="shared" si="29"/>
        <v>1.0409251703601496E-2</v>
      </c>
      <c r="R515" s="20">
        <v>2675</v>
      </c>
      <c r="S515" s="20">
        <v>43.86438690294613</v>
      </c>
      <c r="T515" s="26">
        <f t="shared" si="30"/>
        <v>1.6397901645961169E-2</v>
      </c>
      <c r="U515" s="20">
        <v>2706</v>
      </c>
      <c r="V515" s="78">
        <f t="shared" si="31"/>
        <v>47.111120093436163</v>
      </c>
      <c r="W515" s="26">
        <v>1.7409874387818242E-2</v>
      </c>
    </row>
    <row r="516" spans="1:23" x14ac:dyDescent="0.25">
      <c r="A516" s="17"/>
      <c r="B516" s="17">
        <v>85039</v>
      </c>
      <c r="C516" s="17" t="s">
        <v>613</v>
      </c>
      <c r="D516" s="17">
        <v>3</v>
      </c>
      <c r="E516" s="77" t="s">
        <v>538</v>
      </c>
      <c r="F516" s="20">
        <v>3898</v>
      </c>
      <c r="G516" s="20">
        <v>21.817987512829639</v>
      </c>
      <c r="H516" s="26">
        <v>5.5972261449024211E-3</v>
      </c>
      <c r="I516" s="20">
        <v>4023</v>
      </c>
      <c r="J516" s="20">
        <v>18.285360243769695</v>
      </c>
      <c r="K516" s="26">
        <v>4.5452051314366628E-3</v>
      </c>
      <c r="L516" s="20">
        <v>4197</v>
      </c>
      <c r="M516" s="20">
        <v>32.337911358550116</v>
      </c>
      <c r="N516" s="26">
        <f t="shared" ref="N516:N579" si="32">M516/L516</f>
        <v>7.7050062803312169E-3</v>
      </c>
      <c r="O516" s="20">
        <v>4255</v>
      </c>
      <c r="P516" s="20">
        <v>37.847927939805793</v>
      </c>
      <c r="Q516" s="26">
        <f t="shared" ref="Q516:Q579" si="33">P516/O516</f>
        <v>8.8949301856182834E-3</v>
      </c>
      <c r="R516" s="20">
        <v>4278</v>
      </c>
      <c r="S516" s="20">
        <v>51.251164190592313</v>
      </c>
      <c r="T516" s="26">
        <f t="shared" ref="T516:T579" si="34">S516/R516</f>
        <v>1.1980169282513397E-2</v>
      </c>
      <c r="U516" s="20">
        <v>4300</v>
      </c>
      <c r="V516" s="78">
        <f t="shared" ref="V516:V579" si="35">W516*U516</f>
        <v>53.873669738111751</v>
      </c>
      <c r="W516" s="26">
        <v>1.2528760404212035E-2</v>
      </c>
    </row>
    <row r="517" spans="1:23" x14ac:dyDescent="0.25">
      <c r="A517" s="17"/>
      <c r="B517" s="17">
        <v>73083</v>
      </c>
      <c r="C517" s="17" t="s">
        <v>610</v>
      </c>
      <c r="D517" s="17">
        <v>1</v>
      </c>
      <c r="E517" s="77" t="s">
        <v>494</v>
      </c>
      <c r="F517" s="20">
        <v>30301</v>
      </c>
      <c r="G517" s="20">
        <v>536.54934586501645</v>
      </c>
      <c r="H517" s="26">
        <v>1.7707314803637388E-2</v>
      </c>
      <c r="I517" s="20">
        <v>30631</v>
      </c>
      <c r="J517" s="20">
        <v>644.14622285434746</v>
      </c>
      <c r="K517" s="26">
        <v>2.1029226040754381E-2</v>
      </c>
      <c r="L517" s="20">
        <v>30677</v>
      </c>
      <c r="M517" s="20">
        <v>713.95724516281655</v>
      </c>
      <c r="N517" s="26">
        <f t="shared" si="32"/>
        <v>2.3273372401565229E-2</v>
      </c>
      <c r="O517" s="20">
        <v>30720</v>
      </c>
      <c r="P517" s="20">
        <v>747.72812392877017</v>
      </c>
      <c r="Q517" s="26">
        <f t="shared" si="33"/>
        <v>2.4340108200806322E-2</v>
      </c>
      <c r="R517" s="20">
        <v>30865</v>
      </c>
      <c r="S517" s="20">
        <v>815.07714317444163</v>
      </c>
      <c r="T517" s="26">
        <f t="shared" si="34"/>
        <v>2.6407812835718181E-2</v>
      </c>
      <c r="U517" s="20">
        <v>30996</v>
      </c>
      <c r="V517" s="78">
        <f t="shared" si="35"/>
        <v>1110.8666432641007</v>
      </c>
      <c r="W517" s="26">
        <v>3.5839032238485634E-2</v>
      </c>
    </row>
    <row r="518" spans="1:23" x14ac:dyDescent="0.25">
      <c r="A518" s="17"/>
      <c r="B518" s="17">
        <v>31033</v>
      </c>
      <c r="C518" s="17" t="s">
        <v>608</v>
      </c>
      <c r="D518" s="17">
        <v>1</v>
      </c>
      <c r="E518" s="77" t="s">
        <v>184</v>
      </c>
      <c r="F518" s="20">
        <v>19974</v>
      </c>
      <c r="G518" s="20">
        <v>156.68115996293324</v>
      </c>
      <c r="H518" s="26">
        <v>7.8442555303360993E-3</v>
      </c>
      <c r="I518" s="20">
        <v>20284</v>
      </c>
      <c r="J518" s="20">
        <v>179.9183254485323</v>
      </c>
      <c r="K518" s="26">
        <v>8.8699628006572821E-3</v>
      </c>
      <c r="L518" s="20">
        <v>20343</v>
      </c>
      <c r="M518" s="20">
        <v>176.8955190480425</v>
      </c>
      <c r="N518" s="26">
        <f t="shared" si="32"/>
        <v>8.6956456298501947E-3</v>
      </c>
      <c r="O518" s="20">
        <v>20486</v>
      </c>
      <c r="P518" s="20">
        <v>176.28520954646251</v>
      </c>
      <c r="Q518" s="26">
        <f t="shared" si="33"/>
        <v>8.6051552058216598E-3</v>
      </c>
      <c r="R518" s="20">
        <v>20503</v>
      </c>
      <c r="S518" s="20">
        <v>225.2945417719522</v>
      </c>
      <c r="T518" s="26">
        <f t="shared" si="34"/>
        <v>1.0988369593325473E-2</v>
      </c>
      <c r="U518" s="20">
        <v>20463</v>
      </c>
      <c r="V518" s="78">
        <f t="shared" si="35"/>
        <v>258.65730947749978</v>
      </c>
      <c r="W518" s="26">
        <v>1.2640243829228353E-2</v>
      </c>
    </row>
    <row r="519" spans="1:23" x14ac:dyDescent="0.25">
      <c r="A519" s="17"/>
      <c r="B519" s="17">
        <v>24109</v>
      </c>
      <c r="C519" s="17" t="s">
        <v>607</v>
      </c>
      <c r="D519" s="17">
        <v>1</v>
      </c>
      <c r="E519" s="77" t="s">
        <v>145</v>
      </c>
      <c r="F519" s="20">
        <v>14576</v>
      </c>
      <c r="G519" s="20">
        <v>56.155197115506738</v>
      </c>
      <c r="H519" s="26">
        <v>3.8525793849826248E-3</v>
      </c>
      <c r="I519" s="20">
        <v>14778</v>
      </c>
      <c r="J519" s="20">
        <v>68.99278014060242</v>
      </c>
      <c r="K519" s="26">
        <v>4.6686141656924092E-3</v>
      </c>
      <c r="L519" s="20">
        <v>14751</v>
      </c>
      <c r="M519" s="20">
        <v>66.439632931231259</v>
      </c>
      <c r="N519" s="26">
        <f t="shared" si="32"/>
        <v>4.5040765325219485E-3</v>
      </c>
      <c r="O519" s="20">
        <v>14733</v>
      </c>
      <c r="P519" s="20">
        <v>57.688408627999131</v>
      </c>
      <c r="Q519" s="26">
        <f t="shared" si="33"/>
        <v>3.9155914360957805E-3</v>
      </c>
      <c r="R519" s="20">
        <v>14756</v>
      </c>
      <c r="S519" s="20">
        <v>52.500163984638164</v>
      </c>
      <c r="T519" s="26">
        <f t="shared" si="34"/>
        <v>3.5578858758903609E-3</v>
      </c>
      <c r="U519" s="20">
        <v>14914</v>
      </c>
      <c r="V519" s="78">
        <f t="shared" si="35"/>
        <v>131.62266481101196</v>
      </c>
      <c r="W519" s="26">
        <v>8.8254435303078953E-3</v>
      </c>
    </row>
    <row r="520" spans="1:23" x14ac:dyDescent="0.25">
      <c r="A520" s="17"/>
      <c r="B520" s="17">
        <v>63086</v>
      </c>
      <c r="C520" s="17" t="s">
        <v>400</v>
      </c>
      <c r="D520" s="17">
        <v>3</v>
      </c>
      <c r="E520" s="77" t="s">
        <v>437</v>
      </c>
      <c r="F520" s="20">
        <v>2506</v>
      </c>
      <c r="G520" s="20">
        <v>41.310169870614992</v>
      </c>
      <c r="H520" s="26">
        <v>1.6484505135919789E-2</v>
      </c>
      <c r="I520" s="20">
        <v>2511</v>
      </c>
      <c r="J520" s="20">
        <v>54.190262184795493</v>
      </c>
      <c r="K520" s="26">
        <v>2.1581147823494819E-2</v>
      </c>
      <c r="L520" s="20">
        <v>2531</v>
      </c>
      <c r="M520" s="20">
        <v>37.107507730328834</v>
      </c>
      <c r="N520" s="26">
        <f t="shared" si="32"/>
        <v>1.4661204160540828E-2</v>
      </c>
      <c r="O520" s="20">
        <v>2502</v>
      </c>
      <c r="P520" s="20">
        <v>71.60516781789714</v>
      </c>
      <c r="Q520" s="26">
        <f t="shared" si="33"/>
        <v>2.8619171789727074E-2</v>
      </c>
      <c r="R520" s="20">
        <v>2507</v>
      </c>
      <c r="S520" s="20">
        <v>75.194501377284666</v>
      </c>
      <c r="T520" s="26">
        <f t="shared" si="34"/>
        <v>2.9993817860903337E-2</v>
      </c>
      <c r="U520" s="20">
        <v>2553</v>
      </c>
      <c r="V520" s="78">
        <f t="shared" si="35"/>
        <v>84.180278097945987</v>
      </c>
      <c r="W520" s="26">
        <v>3.2973081902838222E-2</v>
      </c>
    </row>
    <row r="521" spans="1:23" x14ac:dyDescent="0.25">
      <c r="A521" s="17"/>
      <c r="B521" s="17">
        <v>62122</v>
      </c>
      <c r="C521" s="17" t="s">
        <v>400</v>
      </c>
      <c r="D521" s="17">
        <v>3</v>
      </c>
      <c r="E521" s="77" t="s">
        <v>411</v>
      </c>
      <c r="F521" s="20">
        <v>8039</v>
      </c>
      <c r="G521" s="20">
        <v>202.47171331296579</v>
      </c>
      <c r="H521" s="26">
        <v>2.5186181529166039E-2</v>
      </c>
      <c r="I521" s="20">
        <v>8109</v>
      </c>
      <c r="J521" s="20">
        <v>166.5141153014724</v>
      </c>
      <c r="K521" s="26">
        <v>2.0534482094151239E-2</v>
      </c>
      <c r="L521" s="20">
        <v>8198</v>
      </c>
      <c r="M521" s="20">
        <v>193.90144450159139</v>
      </c>
      <c r="N521" s="26">
        <f t="shared" si="32"/>
        <v>2.365228647250444E-2</v>
      </c>
      <c r="O521" s="20">
        <v>8215</v>
      </c>
      <c r="P521" s="20">
        <v>214.13335944718082</v>
      </c>
      <c r="Q521" s="26">
        <f t="shared" si="33"/>
        <v>2.6066142355104179E-2</v>
      </c>
      <c r="R521" s="20">
        <v>8232</v>
      </c>
      <c r="S521" s="20">
        <v>233.66651806836012</v>
      </c>
      <c r="T521" s="26">
        <f t="shared" si="34"/>
        <v>2.838514553794462E-2</v>
      </c>
      <c r="U521" s="20">
        <v>8199</v>
      </c>
      <c r="V521" s="78">
        <f t="shared" si="35"/>
        <v>245.16712158764983</v>
      </c>
      <c r="W521" s="26">
        <v>2.990207605654956E-2</v>
      </c>
    </row>
    <row r="522" spans="1:23" x14ac:dyDescent="0.25">
      <c r="A522" s="17"/>
      <c r="B522" s="17">
        <v>25105</v>
      </c>
      <c r="C522" s="17" t="s">
        <v>611</v>
      </c>
      <c r="D522" s="17">
        <v>3</v>
      </c>
      <c r="E522" s="77" t="s">
        <v>166</v>
      </c>
      <c r="F522" s="20">
        <v>23783</v>
      </c>
      <c r="G522" s="20">
        <v>1039.8175244561348</v>
      </c>
      <c r="H522" s="26">
        <v>4.3721041267129244E-2</v>
      </c>
      <c r="I522" s="20">
        <v>24505</v>
      </c>
      <c r="J522" s="20">
        <v>1116.4521324898428</v>
      </c>
      <c r="K522" s="26">
        <v>4.5560176800238432E-2</v>
      </c>
      <c r="L522" s="20">
        <v>25156</v>
      </c>
      <c r="M522" s="20">
        <v>1224.7878430977294</v>
      </c>
      <c r="N522" s="26">
        <f t="shared" si="32"/>
        <v>4.8687702460555309E-2</v>
      </c>
      <c r="O522" s="20">
        <v>25424</v>
      </c>
      <c r="P522" s="20">
        <v>1239.0787384610117</v>
      </c>
      <c r="Q522" s="26">
        <f t="shared" si="33"/>
        <v>4.8736577189309772E-2</v>
      </c>
      <c r="R522" s="20">
        <v>25646</v>
      </c>
      <c r="S522" s="20">
        <v>1256.0000400118763</v>
      </c>
      <c r="T522" s="26">
        <f t="shared" si="34"/>
        <v>4.8974500507364745E-2</v>
      </c>
      <c r="U522" s="20">
        <v>26233</v>
      </c>
      <c r="V522" s="78">
        <f t="shared" si="35"/>
        <v>1645.9658169624622</v>
      </c>
      <c r="W522" s="26">
        <v>6.2744093964184885E-2</v>
      </c>
    </row>
    <row r="523" spans="1:23" x14ac:dyDescent="0.25">
      <c r="A523" s="17"/>
      <c r="B523" s="17">
        <v>13040</v>
      </c>
      <c r="C523" s="17" t="s">
        <v>606</v>
      </c>
      <c r="D523" s="17">
        <v>1</v>
      </c>
      <c r="E523" s="77" t="s">
        <v>65</v>
      </c>
      <c r="F523" s="20">
        <v>41266</v>
      </c>
      <c r="G523" s="20">
        <v>2042.9326721300733</v>
      </c>
      <c r="H523" s="26">
        <v>4.9506438039307744E-2</v>
      </c>
      <c r="I523" s="20">
        <v>42008</v>
      </c>
      <c r="J523" s="20">
        <v>2281.6207597738762</v>
      </c>
      <c r="K523" s="26">
        <v>5.4313958288275475E-2</v>
      </c>
      <c r="L523" s="20">
        <v>42637</v>
      </c>
      <c r="M523" s="20">
        <v>2677.8469225252288</v>
      </c>
      <c r="N523" s="26">
        <f t="shared" si="32"/>
        <v>6.2805706839722045E-2</v>
      </c>
      <c r="O523" s="20">
        <v>42965</v>
      </c>
      <c r="P523" s="20">
        <v>2921.9269017044962</v>
      </c>
      <c r="Q523" s="26">
        <f t="shared" si="33"/>
        <v>6.8007143063062866E-2</v>
      </c>
      <c r="R523" s="20">
        <v>43467</v>
      </c>
      <c r="S523" s="20">
        <v>3278.8962186319695</v>
      </c>
      <c r="T523" s="26">
        <f t="shared" si="34"/>
        <v>7.5434150473507933E-2</v>
      </c>
      <c r="U523" s="20">
        <v>44664</v>
      </c>
      <c r="V523" s="78">
        <f t="shared" si="35"/>
        <v>4115.7201149338271</v>
      </c>
      <c r="W523" s="26">
        <v>9.2148489050103602E-2</v>
      </c>
    </row>
    <row r="524" spans="1:23" x14ac:dyDescent="0.25">
      <c r="A524" s="17"/>
      <c r="B524" s="17">
        <v>21016</v>
      </c>
      <c r="C524" s="17" t="s">
        <v>73</v>
      </c>
      <c r="D524" s="17">
        <v>2</v>
      </c>
      <c r="E524" s="77" t="s">
        <v>84</v>
      </c>
      <c r="F524" s="20">
        <v>78288</v>
      </c>
      <c r="G524" s="20">
        <v>4741.6853452644973</v>
      </c>
      <c r="H524" s="26">
        <v>6.056720500286758E-2</v>
      </c>
      <c r="I524" s="20">
        <v>80487</v>
      </c>
      <c r="J524" s="20">
        <v>4930.4241918530051</v>
      </c>
      <c r="K524" s="26">
        <v>6.1257397987911154E-2</v>
      </c>
      <c r="L524" s="20">
        <v>81280</v>
      </c>
      <c r="M524" s="20">
        <v>5371.2908605224211</v>
      </c>
      <c r="N524" s="26">
        <f t="shared" si="32"/>
        <v>6.608379503595499E-2</v>
      </c>
      <c r="O524" s="20">
        <v>81944</v>
      </c>
      <c r="P524" s="20">
        <v>5661.7866287894185</v>
      </c>
      <c r="Q524" s="26">
        <f t="shared" si="33"/>
        <v>6.9093364111947414E-2</v>
      </c>
      <c r="R524" s="20">
        <v>82307</v>
      </c>
      <c r="S524" s="20">
        <v>5853.2470557030347</v>
      </c>
      <c r="T524" s="26">
        <f t="shared" si="34"/>
        <v>7.1114814726609341E-2</v>
      </c>
      <c r="U524" s="20">
        <v>83024</v>
      </c>
      <c r="V524" s="78">
        <f t="shared" si="35"/>
        <v>7568.2803541490111</v>
      </c>
      <c r="W524" s="26">
        <v>9.1157741787302599E-2</v>
      </c>
    </row>
    <row r="525" spans="1:23" x14ac:dyDescent="0.25">
      <c r="A525" s="17"/>
      <c r="B525" s="17">
        <v>82036</v>
      </c>
      <c r="C525" s="17" t="s">
        <v>613</v>
      </c>
      <c r="D525" s="17">
        <v>3</v>
      </c>
      <c r="E525" s="77" t="s">
        <v>508</v>
      </c>
      <c r="F525" s="20">
        <v>5125</v>
      </c>
      <c r="G525" s="20">
        <v>32.711790408055016</v>
      </c>
      <c r="H525" s="26">
        <v>6.3827883723034176E-3</v>
      </c>
      <c r="I525" s="20">
        <v>5280</v>
      </c>
      <c r="J525" s="20">
        <v>21.529848844318106</v>
      </c>
      <c r="K525" s="26">
        <v>4.0776228871814597E-3</v>
      </c>
      <c r="L525" s="20">
        <v>5439</v>
      </c>
      <c r="M525" s="20">
        <v>26.250299547835443</v>
      </c>
      <c r="N525" s="26">
        <f t="shared" si="32"/>
        <v>4.8263099003190736E-3</v>
      </c>
      <c r="O525" s="20">
        <v>5502</v>
      </c>
      <c r="P525" s="20">
        <v>31.457335784626615</v>
      </c>
      <c r="Q525" s="26">
        <f t="shared" si="33"/>
        <v>5.7174365293759747E-3</v>
      </c>
      <c r="R525" s="20">
        <v>5581</v>
      </c>
      <c r="S525" s="20">
        <v>42.851063204910076</v>
      </c>
      <c r="T525" s="26">
        <f t="shared" si="34"/>
        <v>7.6780260177226438E-3</v>
      </c>
      <c r="U525" s="20">
        <v>5640</v>
      </c>
      <c r="V525" s="78">
        <f t="shared" si="35"/>
        <v>53.372225288523367</v>
      </c>
      <c r="W525" s="26">
        <v>9.4631605121495328E-3</v>
      </c>
    </row>
    <row r="526" spans="1:23" x14ac:dyDescent="0.25">
      <c r="A526" s="17"/>
      <c r="B526" s="17">
        <v>61063</v>
      </c>
      <c r="C526" s="17" t="s">
        <v>400</v>
      </c>
      <c r="D526" s="17">
        <v>3</v>
      </c>
      <c r="E526" s="77" t="s">
        <v>382</v>
      </c>
      <c r="F526" s="20">
        <v>3800</v>
      </c>
      <c r="G526" s="20">
        <v>22.742200924271618</v>
      </c>
      <c r="H526" s="26">
        <v>5.984789716913584E-3</v>
      </c>
      <c r="I526" s="20">
        <v>3975</v>
      </c>
      <c r="J526" s="20">
        <v>2.5926923541909792</v>
      </c>
      <c r="K526" s="26">
        <v>6.5224964885307656E-4</v>
      </c>
      <c r="L526" s="20">
        <v>4074</v>
      </c>
      <c r="M526" s="20">
        <v>5.1797566021692765</v>
      </c>
      <c r="N526" s="26">
        <f t="shared" si="32"/>
        <v>1.2714179190400777E-3</v>
      </c>
      <c r="O526" s="20">
        <v>4122</v>
      </c>
      <c r="P526" s="20">
        <v>3.0800166425344702</v>
      </c>
      <c r="Q526" s="26">
        <f t="shared" si="33"/>
        <v>7.4721412967842561E-4</v>
      </c>
      <c r="R526" s="20">
        <v>4155</v>
      </c>
      <c r="S526" s="20">
        <v>3.8770051063910231</v>
      </c>
      <c r="T526" s="26">
        <f t="shared" si="34"/>
        <v>9.3309388842142558E-4</v>
      </c>
      <c r="U526" s="20">
        <v>4228</v>
      </c>
      <c r="V526" s="78">
        <f t="shared" si="35"/>
        <v>19.821497212779562</v>
      </c>
      <c r="W526" s="26">
        <v>4.6881497665041535E-3</v>
      </c>
    </row>
    <row r="527" spans="1:23" x14ac:dyDescent="0.25">
      <c r="A527" s="17"/>
      <c r="B527" s="17">
        <v>63079</v>
      </c>
      <c r="C527" s="17" t="s">
        <v>400</v>
      </c>
      <c r="D527" s="17">
        <v>3</v>
      </c>
      <c r="E527" s="77" t="s">
        <v>434</v>
      </c>
      <c r="F527" s="20">
        <v>55739</v>
      </c>
      <c r="G527" s="20">
        <v>7114.7290598281379</v>
      </c>
      <c r="H527" s="26">
        <v>0.12764364376519383</v>
      </c>
      <c r="I527" s="20">
        <v>55733</v>
      </c>
      <c r="J527" s="20">
        <v>7330.3315965936245</v>
      </c>
      <c r="K527" s="26">
        <v>0.13152587509363617</v>
      </c>
      <c r="L527" s="20">
        <v>55356</v>
      </c>
      <c r="M527" s="20">
        <v>7612.5960633570367</v>
      </c>
      <c r="N527" s="26">
        <f t="shared" si="32"/>
        <v>0.13752070350742532</v>
      </c>
      <c r="O527" s="20">
        <v>55177</v>
      </c>
      <c r="P527" s="20">
        <v>7843.3535394743749</v>
      </c>
      <c r="Q527" s="26">
        <f t="shared" si="33"/>
        <v>0.14214896677011027</v>
      </c>
      <c r="R527" s="20">
        <v>55194</v>
      </c>
      <c r="S527" s="20">
        <v>8348.5003438329895</v>
      </c>
      <c r="T527" s="26">
        <f t="shared" si="34"/>
        <v>0.15125738927841775</v>
      </c>
      <c r="U527" s="20">
        <v>55207</v>
      </c>
      <c r="V527" s="78">
        <f t="shared" si="35"/>
        <v>8419.5036082814277</v>
      </c>
      <c r="W527" s="26">
        <v>0.15250789951059518</v>
      </c>
    </row>
    <row r="528" spans="1:23" x14ac:dyDescent="0.25">
      <c r="A528" s="17"/>
      <c r="B528" s="17">
        <v>38025</v>
      </c>
      <c r="C528" s="17" t="s">
        <v>608</v>
      </c>
      <c r="D528" s="17">
        <v>1</v>
      </c>
      <c r="E528" s="77" t="s">
        <v>241</v>
      </c>
      <c r="F528" s="20">
        <v>11544</v>
      </c>
      <c r="G528" s="20">
        <v>60.009224796848798</v>
      </c>
      <c r="H528" s="26">
        <v>5.1983042963313231E-3</v>
      </c>
      <c r="I528" s="20">
        <v>11363</v>
      </c>
      <c r="J528" s="20">
        <v>43.052190685573422</v>
      </c>
      <c r="K528" s="26">
        <v>3.788804953407852E-3</v>
      </c>
      <c r="L528" s="20">
        <v>11498</v>
      </c>
      <c r="M528" s="20">
        <v>39.973632714480829</v>
      </c>
      <c r="N528" s="26">
        <f t="shared" si="32"/>
        <v>3.4765726834650227E-3</v>
      </c>
      <c r="O528" s="20">
        <v>11674</v>
      </c>
      <c r="P528" s="20">
        <v>49.972234016857904</v>
      </c>
      <c r="Q528" s="26">
        <f t="shared" si="33"/>
        <v>4.2806436540053028E-3</v>
      </c>
      <c r="R528" s="20">
        <v>11727</v>
      </c>
      <c r="S528" s="20">
        <v>80.768096572721632</v>
      </c>
      <c r="T528" s="26">
        <f t="shared" si="34"/>
        <v>6.8873622045469117E-3</v>
      </c>
      <c r="U528" s="20">
        <v>11903</v>
      </c>
      <c r="V528" s="78">
        <f t="shared" si="35"/>
        <v>85.974548095950908</v>
      </c>
      <c r="W528" s="26">
        <v>7.2229310338528868E-3</v>
      </c>
    </row>
    <row r="529" spans="1:23" x14ac:dyDescent="0.25">
      <c r="A529" s="17"/>
      <c r="B529" s="17">
        <v>82032</v>
      </c>
      <c r="C529" s="17" t="s">
        <v>613</v>
      </c>
      <c r="D529" s="17">
        <v>3</v>
      </c>
      <c r="E529" s="77" t="s">
        <v>507</v>
      </c>
      <c r="F529" s="20">
        <v>7505</v>
      </c>
      <c r="G529" s="20">
        <v>51.563549204281607</v>
      </c>
      <c r="H529" s="26">
        <v>6.8705595208902875E-3</v>
      </c>
      <c r="I529" s="20">
        <v>7568</v>
      </c>
      <c r="J529" s="20">
        <v>83.499881583274927</v>
      </c>
      <c r="K529" s="26">
        <v>1.1033282450221317E-2</v>
      </c>
      <c r="L529" s="20">
        <v>7657</v>
      </c>
      <c r="M529" s="20">
        <v>129.31514533388298</v>
      </c>
      <c r="N529" s="26">
        <f t="shared" si="32"/>
        <v>1.6888487048959511E-2</v>
      </c>
      <c r="O529" s="20">
        <v>7689</v>
      </c>
      <c r="P529" s="20">
        <v>149.49646581780172</v>
      </c>
      <c r="Q529" s="26">
        <f t="shared" si="33"/>
        <v>1.9442901003745836E-2</v>
      </c>
      <c r="R529" s="20">
        <v>7783</v>
      </c>
      <c r="S529" s="20">
        <v>166.98936777835033</v>
      </c>
      <c r="T529" s="26">
        <f t="shared" si="34"/>
        <v>2.1455655631292602E-2</v>
      </c>
      <c r="U529" s="20">
        <v>7814</v>
      </c>
      <c r="V529" s="78">
        <f t="shared" si="35"/>
        <v>202.78881889527921</v>
      </c>
      <c r="W529" s="26">
        <v>2.5951986037276581E-2</v>
      </c>
    </row>
    <row r="530" spans="1:23" x14ac:dyDescent="0.25">
      <c r="A530" s="17"/>
      <c r="B530" s="17">
        <v>25107</v>
      </c>
      <c r="C530" s="17" t="s">
        <v>611</v>
      </c>
      <c r="D530" s="17">
        <v>3</v>
      </c>
      <c r="E530" s="77" t="s">
        <v>167</v>
      </c>
      <c r="F530" s="20">
        <v>10159</v>
      </c>
      <c r="G530" s="20">
        <v>88.647625556412763</v>
      </c>
      <c r="H530" s="26">
        <v>8.7260188558335224E-3</v>
      </c>
      <c r="I530" s="20">
        <v>10306</v>
      </c>
      <c r="J530" s="20">
        <v>96.68448279281489</v>
      </c>
      <c r="K530" s="26">
        <v>9.3813781091417522E-3</v>
      </c>
      <c r="L530" s="20">
        <v>10395</v>
      </c>
      <c r="M530" s="20">
        <v>116.97486547683589</v>
      </c>
      <c r="N530" s="26">
        <f t="shared" si="32"/>
        <v>1.1252993311864924E-2</v>
      </c>
      <c r="O530" s="20">
        <v>10498</v>
      </c>
      <c r="P530" s="20">
        <v>110.02353021715577</v>
      </c>
      <c r="Q530" s="26">
        <f t="shared" si="33"/>
        <v>1.0480427721199826E-2</v>
      </c>
      <c r="R530" s="20">
        <v>10579</v>
      </c>
      <c r="S530" s="20">
        <v>92.926417252263775</v>
      </c>
      <c r="T530" s="26">
        <f t="shared" si="34"/>
        <v>8.784045491281197E-3</v>
      </c>
      <c r="U530" s="20">
        <v>10702</v>
      </c>
      <c r="V530" s="78">
        <f t="shared" si="35"/>
        <v>151.55145901552746</v>
      </c>
      <c r="W530" s="26">
        <v>1.4161040834939961E-2</v>
      </c>
    </row>
    <row r="531" spans="1:23" x14ac:dyDescent="0.25">
      <c r="A531" s="17"/>
      <c r="B531" s="17">
        <v>61068</v>
      </c>
      <c r="C531" s="17" t="s">
        <v>400</v>
      </c>
      <c r="D531" s="17">
        <v>3</v>
      </c>
      <c r="E531" s="77" t="s">
        <v>383</v>
      </c>
      <c r="F531" s="20">
        <v>6325</v>
      </c>
      <c r="G531" s="20">
        <v>42.890998771295713</v>
      </c>
      <c r="H531" s="26">
        <v>6.7811855764894407E-3</v>
      </c>
      <c r="I531" s="20">
        <v>6389</v>
      </c>
      <c r="J531" s="20">
        <v>35.247649590300789</v>
      </c>
      <c r="K531" s="26">
        <v>5.516927467569383E-3</v>
      </c>
      <c r="L531" s="20">
        <v>6461</v>
      </c>
      <c r="M531" s="20">
        <v>71.701000401549663</v>
      </c>
      <c r="N531" s="26">
        <f t="shared" si="32"/>
        <v>1.1097508187826909E-2</v>
      </c>
      <c r="O531" s="20">
        <v>6510</v>
      </c>
      <c r="P531" s="20">
        <v>40.152949013434892</v>
      </c>
      <c r="Q531" s="26">
        <f t="shared" si="33"/>
        <v>6.1678877132772493E-3</v>
      </c>
      <c r="R531" s="20">
        <v>6530</v>
      </c>
      <c r="S531" s="20">
        <v>56.937522241364924</v>
      </c>
      <c r="T531" s="26">
        <f t="shared" si="34"/>
        <v>8.7193755346653794E-3</v>
      </c>
      <c r="U531" s="20">
        <v>6496</v>
      </c>
      <c r="V531" s="78">
        <f t="shared" si="35"/>
        <v>67.282270068421255</v>
      </c>
      <c r="W531" s="26">
        <v>1.0357492313488493E-2</v>
      </c>
    </row>
    <row r="532" spans="1:23" x14ac:dyDescent="0.25">
      <c r="A532" s="17"/>
      <c r="B532" s="17">
        <v>23088</v>
      </c>
      <c r="C532" s="17" t="s">
        <v>607</v>
      </c>
      <c r="D532" s="17">
        <v>1</v>
      </c>
      <c r="E532" s="77" t="s">
        <v>109</v>
      </c>
      <c r="F532" s="20">
        <v>40493</v>
      </c>
      <c r="G532" s="20">
        <v>6063.4754649873485</v>
      </c>
      <c r="H532" s="26">
        <v>0.14974132479656604</v>
      </c>
      <c r="I532" s="20">
        <v>41432</v>
      </c>
      <c r="J532" s="20">
        <v>6731.4008751185302</v>
      </c>
      <c r="K532" s="26">
        <v>0.16246864440815142</v>
      </c>
      <c r="L532" s="20">
        <v>42418</v>
      </c>
      <c r="M532" s="20">
        <v>7275.0373227926721</v>
      </c>
      <c r="N532" s="26">
        <f t="shared" si="32"/>
        <v>0.17150825882391135</v>
      </c>
      <c r="O532" s="20">
        <v>43017</v>
      </c>
      <c r="P532" s="20">
        <v>7884.2030221592167</v>
      </c>
      <c r="Q532" s="26">
        <f t="shared" si="33"/>
        <v>0.1832810986856177</v>
      </c>
      <c r="R532" s="20">
        <v>43653</v>
      </c>
      <c r="S532" s="20">
        <v>8336.2449919629798</v>
      </c>
      <c r="T532" s="26">
        <f t="shared" si="34"/>
        <v>0.19096614189088906</v>
      </c>
      <c r="U532" s="20">
        <v>44727</v>
      </c>
      <c r="V532" s="78">
        <f t="shared" si="35"/>
        <v>9177.8865720961421</v>
      </c>
      <c r="W532" s="26">
        <v>0.2051979022088703</v>
      </c>
    </row>
    <row r="533" spans="1:23" x14ac:dyDescent="0.25">
      <c r="A533" s="17"/>
      <c r="B533" s="17">
        <v>93090</v>
      </c>
      <c r="C533" s="17" t="s">
        <v>564</v>
      </c>
      <c r="D533" s="17">
        <v>3</v>
      </c>
      <c r="E533" s="77" t="s">
        <v>579</v>
      </c>
      <c r="F533" s="20">
        <v>5771</v>
      </c>
      <c r="G533" s="20">
        <v>83.262777791343879</v>
      </c>
      <c r="H533" s="26">
        <v>1.4427790294809197E-2</v>
      </c>
      <c r="I533" s="20">
        <v>5763</v>
      </c>
      <c r="J533" s="20">
        <v>52.188636752792938</v>
      </c>
      <c r="K533" s="26">
        <v>9.055810645981769E-3</v>
      </c>
      <c r="L533" s="20">
        <v>5811</v>
      </c>
      <c r="M533" s="20">
        <v>45.447291727587093</v>
      </c>
      <c r="N533" s="26">
        <f t="shared" si="32"/>
        <v>7.820907198001565E-3</v>
      </c>
      <c r="O533" s="20">
        <v>5806</v>
      </c>
      <c r="P533" s="20">
        <v>52.003183934258793</v>
      </c>
      <c r="Q533" s="26">
        <f t="shared" si="33"/>
        <v>8.956800539831002E-3</v>
      </c>
      <c r="R533" s="20">
        <v>5755</v>
      </c>
      <c r="S533" s="20">
        <v>47.384328960848748</v>
      </c>
      <c r="T533" s="26">
        <f t="shared" si="34"/>
        <v>8.233593216481103E-3</v>
      </c>
      <c r="U533" s="20">
        <v>5659</v>
      </c>
      <c r="V533" s="78">
        <f t="shared" si="35"/>
        <v>49.043469647543347</v>
      </c>
      <c r="W533" s="26">
        <v>8.6664551418171674E-3</v>
      </c>
    </row>
    <row r="534" spans="1:23" x14ac:dyDescent="0.25">
      <c r="A534" s="17"/>
      <c r="B534" s="17">
        <v>85045</v>
      </c>
      <c r="C534" s="17" t="s">
        <v>613</v>
      </c>
      <c r="D534" s="17">
        <v>3</v>
      </c>
      <c r="E534" s="77" t="s">
        <v>539</v>
      </c>
      <c r="F534" s="20">
        <v>11418</v>
      </c>
      <c r="G534" s="20">
        <v>290.95231219450142</v>
      </c>
      <c r="H534" s="26">
        <v>2.5481898072736153E-2</v>
      </c>
      <c r="I534" s="20">
        <v>11540</v>
      </c>
      <c r="J534" s="20">
        <v>369.50732797346552</v>
      </c>
      <c r="K534" s="26">
        <v>3.2019699131149527E-2</v>
      </c>
      <c r="L534" s="20">
        <v>11456</v>
      </c>
      <c r="M534" s="20">
        <v>378.47996976612302</v>
      </c>
      <c r="N534" s="26">
        <f t="shared" si="32"/>
        <v>3.3037706858076381E-2</v>
      </c>
      <c r="O534" s="20">
        <v>11389</v>
      </c>
      <c r="P534" s="20">
        <v>378.26817818605628</v>
      </c>
      <c r="Q534" s="26">
        <f t="shared" si="33"/>
        <v>3.3213467221534489E-2</v>
      </c>
      <c r="R534" s="20">
        <v>11381</v>
      </c>
      <c r="S534" s="20">
        <v>447.58871510153944</v>
      </c>
      <c r="T534" s="26">
        <f t="shared" si="34"/>
        <v>3.9327714181665883E-2</v>
      </c>
      <c r="U534" s="20">
        <v>11332</v>
      </c>
      <c r="V534" s="78">
        <f t="shared" si="35"/>
        <v>460.35698283694887</v>
      </c>
      <c r="W534" s="26">
        <v>4.0624513134217159E-2</v>
      </c>
    </row>
    <row r="535" spans="1:23" x14ac:dyDescent="0.25">
      <c r="A535" s="17"/>
      <c r="B535" s="17">
        <v>33041</v>
      </c>
      <c r="C535" s="17" t="s">
        <v>608</v>
      </c>
      <c r="D535" s="17">
        <v>1</v>
      </c>
      <c r="E535" s="77" t="s">
        <v>200</v>
      </c>
      <c r="F535" s="20">
        <v>3714</v>
      </c>
      <c r="G535" s="20">
        <v>16.552490777447019</v>
      </c>
      <c r="H535" s="26">
        <v>4.4567826541322079E-3</v>
      </c>
      <c r="I535" s="20">
        <v>3674</v>
      </c>
      <c r="J535" s="20">
        <v>15.925914756088227</v>
      </c>
      <c r="K535" s="26">
        <v>4.3347617735678351E-3</v>
      </c>
      <c r="L535" s="20">
        <v>3623</v>
      </c>
      <c r="M535" s="20">
        <v>15.021492006695809</v>
      </c>
      <c r="N535" s="26">
        <f t="shared" si="32"/>
        <v>4.1461473935125058E-3</v>
      </c>
      <c r="O535" s="20">
        <v>3673</v>
      </c>
      <c r="P535" s="20">
        <v>16.028296772943389</v>
      </c>
      <c r="Q535" s="26">
        <f t="shared" si="33"/>
        <v>4.3638161647000786E-3</v>
      </c>
      <c r="R535" s="20">
        <v>3656</v>
      </c>
      <c r="S535" s="20">
        <v>19.177862636155819</v>
      </c>
      <c r="T535" s="26">
        <f t="shared" si="34"/>
        <v>5.2455860602176746E-3</v>
      </c>
      <c r="U535" s="20">
        <v>3691</v>
      </c>
      <c r="V535" s="78">
        <f t="shared" si="35"/>
        <v>38.036629474898021</v>
      </c>
      <c r="W535" s="26">
        <v>1.0305236920861018E-2</v>
      </c>
    </row>
    <row r="536" spans="1:23" x14ac:dyDescent="0.25">
      <c r="A536" s="17"/>
      <c r="B536" s="17">
        <v>51019</v>
      </c>
      <c r="C536" s="17" t="s">
        <v>612</v>
      </c>
      <c r="D536" s="17">
        <v>3</v>
      </c>
      <c r="E536" s="77" t="s">
        <v>309</v>
      </c>
      <c r="F536" s="20">
        <v>3410</v>
      </c>
      <c r="G536" s="20">
        <v>37.063140447837391</v>
      </c>
      <c r="H536" s="26">
        <v>1.0868956143060819E-2</v>
      </c>
      <c r="I536" s="20">
        <v>3461</v>
      </c>
      <c r="J536" s="20">
        <v>9.2271347060968107</v>
      </c>
      <c r="K536" s="26">
        <v>2.6660314088693474E-3</v>
      </c>
      <c r="L536" s="20">
        <v>3459</v>
      </c>
      <c r="M536" s="20">
        <v>13.755113018758436</v>
      </c>
      <c r="N536" s="26">
        <f t="shared" si="32"/>
        <v>3.9766155012311176E-3</v>
      </c>
      <c r="O536" s="20">
        <v>3443</v>
      </c>
      <c r="P536" s="20">
        <v>15.206244878302787</v>
      </c>
      <c r="Q536" s="26">
        <f t="shared" si="33"/>
        <v>4.4165683643051954E-3</v>
      </c>
      <c r="R536" s="20">
        <v>3426</v>
      </c>
      <c r="S536" s="20">
        <v>23.440542697121941</v>
      </c>
      <c r="T536" s="26">
        <f t="shared" si="34"/>
        <v>6.8419564206427148E-3</v>
      </c>
      <c r="U536" s="20">
        <v>3447</v>
      </c>
      <c r="V536" s="78">
        <f t="shared" si="35"/>
        <v>51.679752585871462</v>
      </c>
      <c r="W536" s="26">
        <v>1.4992675539852469E-2</v>
      </c>
    </row>
    <row r="537" spans="1:23" x14ac:dyDescent="0.25">
      <c r="A537" s="17"/>
      <c r="B537" s="17">
        <v>73109</v>
      </c>
      <c r="C537" s="17" t="s">
        <v>610</v>
      </c>
      <c r="D537" s="17">
        <v>1</v>
      </c>
      <c r="E537" s="77" t="s">
        <v>497</v>
      </c>
      <c r="F537" s="20">
        <v>4181</v>
      </c>
      <c r="G537" s="20">
        <v>68.966950675003375</v>
      </c>
      <c r="H537" s="26">
        <v>1.6495324246592533E-2</v>
      </c>
      <c r="I537" s="20">
        <v>4121</v>
      </c>
      <c r="J537" s="20">
        <v>35.111201663753128</v>
      </c>
      <c r="K537" s="26">
        <v>8.5200683483992058E-3</v>
      </c>
      <c r="L537" s="20">
        <v>4080</v>
      </c>
      <c r="M537" s="20">
        <v>36.132642876968248</v>
      </c>
      <c r="N537" s="26">
        <f t="shared" si="32"/>
        <v>8.8560399208255508E-3</v>
      </c>
      <c r="O537" s="20">
        <v>4099</v>
      </c>
      <c r="P537" s="20">
        <v>40.342048396849236</v>
      </c>
      <c r="Q537" s="26">
        <f t="shared" si="33"/>
        <v>9.8419244686141095E-3</v>
      </c>
      <c r="R537" s="20">
        <v>4129</v>
      </c>
      <c r="S537" s="20">
        <v>45.359890143967476</v>
      </c>
      <c r="T537" s="26">
        <f t="shared" si="34"/>
        <v>1.0985684219900092E-2</v>
      </c>
      <c r="U537" s="20">
        <v>4146</v>
      </c>
      <c r="V537" s="78">
        <f t="shared" si="35"/>
        <v>136.01302457162669</v>
      </c>
      <c r="W537" s="26">
        <v>3.2805842877864616E-2</v>
      </c>
    </row>
    <row r="538" spans="1:23" x14ac:dyDescent="0.25">
      <c r="A538" s="17"/>
      <c r="B538" s="17">
        <v>13044</v>
      </c>
      <c r="C538" s="17" t="s">
        <v>606</v>
      </c>
      <c r="D538" s="17">
        <v>1</v>
      </c>
      <c r="E538" s="77" t="s">
        <v>66</v>
      </c>
      <c r="F538" s="20">
        <v>7559</v>
      </c>
      <c r="G538" s="20">
        <v>44.484900380852409</v>
      </c>
      <c r="H538" s="26">
        <v>5.8850245245207575E-3</v>
      </c>
      <c r="I538" s="20">
        <v>7702</v>
      </c>
      <c r="J538" s="20">
        <v>24.591545115360269</v>
      </c>
      <c r="K538" s="26">
        <v>3.1928778389197958E-3</v>
      </c>
      <c r="L538" s="20">
        <v>7773</v>
      </c>
      <c r="M538" s="20">
        <v>27.146940111650739</v>
      </c>
      <c r="N538" s="26">
        <f t="shared" si="32"/>
        <v>3.4924662436190326E-3</v>
      </c>
      <c r="O538" s="20">
        <v>7777</v>
      </c>
      <c r="P538" s="20">
        <v>38.491277680069636</v>
      </c>
      <c r="Q538" s="26">
        <f t="shared" si="33"/>
        <v>4.9493734962157178E-3</v>
      </c>
      <c r="R538" s="20">
        <v>7778</v>
      </c>
      <c r="S538" s="20">
        <v>56.423164511998323</v>
      </c>
      <c r="T538" s="26">
        <f t="shared" si="34"/>
        <v>7.2541996029825565E-3</v>
      </c>
      <c r="U538" s="20">
        <v>7861</v>
      </c>
      <c r="V538" s="78">
        <f t="shared" si="35"/>
        <v>58.226273698443407</v>
      </c>
      <c r="W538" s="26">
        <v>7.4069804984662774E-3</v>
      </c>
    </row>
    <row r="539" spans="1:23" x14ac:dyDescent="0.25">
      <c r="A539" s="17"/>
      <c r="B539" s="17">
        <v>21007</v>
      </c>
      <c r="C539" s="17" t="s">
        <v>73</v>
      </c>
      <c r="D539" s="17">
        <v>2</v>
      </c>
      <c r="E539" s="77" t="s">
        <v>632</v>
      </c>
      <c r="F539" s="20">
        <v>51838</v>
      </c>
      <c r="G539" s="20">
        <v>11432.489565720418</v>
      </c>
      <c r="H539" s="26">
        <v>0.22054264373086188</v>
      </c>
      <c r="I539" s="20">
        <v>54024</v>
      </c>
      <c r="J539" s="20">
        <v>11811.642185062514</v>
      </c>
      <c r="K539" s="26">
        <v>0.21863694256372193</v>
      </c>
      <c r="L539" s="20">
        <v>55012</v>
      </c>
      <c r="M539" s="20">
        <v>12714.083801331168</v>
      </c>
      <c r="N539" s="26">
        <f t="shared" si="32"/>
        <v>0.23111473499111407</v>
      </c>
      <c r="O539" s="20">
        <v>55613</v>
      </c>
      <c r="P539" s="20">
        <v>12921.706871806153</v>
      </c>
      <c r="Q539" s="26">
        <f t="shared" si="33"/>
        <v>0.23235047330311534</v>
      </c>
      <c r="R539" s="20">
        <v>55746</v>
      </c>
      <c r="S539" s="20">
        <v>12873.088380396306</v>
      </c>
      <c r="T539" s="26">
        <f t="shared" si="34"/>
        <v>0.23092398343192885</v>
      </c>
      <c r="U539" s="20">
        <v>56289</v>
      </c>
      <c r="V539" s="78">
        <f t="shared" si="35"/>
        <v>13193.087393884443</v>
      </c>
      <c r="W539" s="26">
        <v>0.23438127154300917</v>
      </c>
    </row>
    <row r="540" spans="1:23" x14ac:dyDescent="0.25">
      <c r="A540" s="17"/>
      <c r="B540" s="17">
        <v>13046</v>
      </c>
      <c r="C540" s="17" t="s">
        <v>606</v>
      </c>
      <c r="D540" s="17">
        <v>1</v>
      </c>
      <c r="E540" s="77" t="s">
        <v>67</v>
      </c>
      <c r="F540" s="20">
        <v>10475</v>
      </c>
      <c r="G540" s="20">
        <v>53.87978281444272</v>
      </c>
      <c r="H540" s="26">
        <v>5.1436546839563457E-3</v>
      </c>
      <c r="I540" s="20">
        <v>10704</v>
      </c>
      <c r="J540" s="20">
        <v>70.208983280995596</v>
      </c>
      <c r="K540" s="26">
        <v>6.5591352093605755E-3</v>
      </c>
      <c r="L540" s="20">
        <v>10961</v>
      </c>
      <c r="M540" s="20">
        <v>105.92371248139466</v>
      </c>
      <c r="N540" s="26">
        <f t="shared" si="32"/>
        <v>9.6636905831032436E-3</v>
      </c>
      <c r="O540" s="20">
        <v>10935</v>
      </c>
      <c r="P540" s="20">
        <v>108.00158731734918</v>
      </c>
      <c r="Q540" s="26">
        <f t="shared" si="33"/>
        <v>9.8766883692134599E-3</v>
      </c>
      <c r="R540" s="20">
        <v>11005</v>
      </c>
      <c r="S540" s="20">
        <v>127.60304016810451</v>
      </c>
      <c r="T540" s="26">
        <f t="shared" si="34"/>
        <v>1.1595005921681464E-2</v>
      </c>
      <c r="U540" s="20">
        <v>11187</v>
      </c>
      <c r="V540" s="78">
        <f t="shared" si="35"/>
        <v>196.57225646660135</v>
      </c>
      <c r="W540" s="26">
        <v>1.7571489806614941E-2</v>
      </c>
    </row>
    <row r="541" spans="1:23" x14ac:dyDescent="0.25">
      <c r="A541" s="17"/>
      <c r="B541" s="17">
        <v>91143</v>
      </c>
      <c r="C541" s="17" t="s">
        <v>564</v>
      </c>
      <c r="D541" s="17">
        <v>3</v>
      </c>
      <c r="E541" s="77" t="s">
        <v>556</v>
      </c>
      <c r="F541" s="20">
        <v>2776</v>
      </c>
      <c r="G541" s="20">
        <v>30.662002428994505</v>
      </c>
      <c r="H541" s="26">
        <v>1.1045389923989376E-2</v>
      </c>
      <c r="I541" s="20">
        <v>2702</v>
      </c>
      <c r="J541" s="20">
        <v>22.300562777149437</v>
      </c>
      <c r="K541" s="26">
        <v>8.25335409961119E-3</v>
      </c>
      <c r="L541" s="20">
        <v>2669</v>
      </c>
      <c r="M541" s="20">
        <v>19.588197712631448</v>
      </c>
      <c r="N541" s="26">
        <f t="shared" si="32"/>
        <v>7.3391523839008797E-3</v>
      </c>
      <c r="O541" s="20">
        <v>2650</v>
      </c>
      <c r="P541" s="20">
        <v>23.914572658637802</v>
      </c>
      <c r="Q541" s="26">
        <f t="shared" si="33"/>
        <v>9.0243670409953965E-3</v>
      </c>
      <c r="R541" s="20">
        <v>2678</v>
      </c>
      <c r="S541" s="20">
        <v>21.387577443664465</v>
      </c>
      <c r="T541" s="26">
        <f t="shared" si="34"/>
        <v>7.9863993441614874E-3</v>
      </c>
      <c r="U541" s="20">
        <v>2615</v>
      </c>
      <c r="V541" s="78">
        <f t="shared" si="35"/>
        <v>43.544151399622862</v>
      </c>
      <c r="W541" s="26">
        <v>1.6651683135611037E-2</v>
      </c>
    </row>
    <row r="542" spans="1:23" x14ac:dyDescent="0.25">
      <c r="A542" s="17"/>
      <c r="B542" s="17">
        <v>44072</v>
      </c>
      <c r="C542" s="17" t="s">
        <v>609</v>
      </c>
      <c r="D542" s="17">
        <v>1</v>
      </c>
      <c r="E542" s="77" t="s">
        <v>283</v>
      </c>
      <c r="F542" s="20">
        <v>7926</v>
      </c>
      <c r="G542" s="20">
        <v>34.086865150958602</v>
      </c>
      <c r="H542" s="26">
        <v>4.3006390551297759E-3</v>
      </c>
      <c r="I542" s="20">
        <v>7943</v>
      </c>
      <c r="J542" s="20">
        <v>50.749818187284163</v>
      </c>
      <c r="K542" s="26">
        <v>6.3892506845378526E-3</v>
      </c>
      <c r="L542" s="20">
        <v>7871</v>
      </c>
      <c r="M542" s="20">
        <v>69.702011311482408</v>
      </c>
      <c r="N542" s="26">
        <f t="shared" si="32"/>
        <v>8.8555471111018171E-3</v>
      </c>
      <c r="O542" s="20">
        <v>7886</v>
      </c>
      <c r="P542" s="20">
        <v>98.057005734661971</v>
      </c>
      <c r="Q542" s="26">
        <f t="shared" si="33"/>
        <v>1.2434314701326651E-2</v>
      </c>
      <c r="R542" s="20">
        <v>7896</v>
      </c>
      <c r="S542" s="20">
        <v>88.812131888708194</v>
      </c>
      <c r="T542" s="26">
        <f t="shared" si="34"/>
        <v>1.1247737067972162E-2</v>
      </c>
      <c r="U542" s="20">
        <v>7896</v>
      </c>
      <c r="V542" s="78">
        <f t="shared" si="35"/>
        <v>114.91358163295128</v>
      </c>
      <c r="W542" s="26">
        <v>1.455339179748623E-2</v>
      </c>
    </row>
    <row r="543" spans="1:23" x14ac:dyDescent="0.25">
      <c r="A543" s="17"/>
      <c r="B543" s="17">
        <v>42023</v>
      </c>
      <c r="C543" s="17" t="s">
        <v>609</v>
      </c>
      <c r="D543" s="17">
        <v>1</v>
      </c>
      <c r="E543" s="77" t="s">
        <v>256</v>
      </c>
      <c r="F543" s="20">
        <v>10499</v>
      </c>
      <c r="G543" s="20">
        <v>246.62223522593658</v>
      </c>
      <c r="H543" s="26">
        <v>2.3490069075715457E-2</v>
      </c>
      <c r="I543" s="20">
        <v>10590</v>
      </c>
      <c r="J543" s="20">
        <v>195.11753677940067</v>
      </c>
      <c r="K543" s="26">
        <v>1.8424696579735663E-2</v>
      </c>
      <c r="L543" s="20">
        <v>10675</v>
      </c>
      <c r="M543" s="20">
        <v>213.05315744091419</v>
      </c>
      <c r="N543" s="26">
        <f t="shared" si="32"/>
        <v>1.9958141212263626E-2</v>
      </c>
      <c r="O543" s="20">
        <v>10736</v>
      </c>
      <c r="P543" s="20">
        <v>222.77588642194689</v>
      </c>
      <c r="Q543" s="26">
        <f t="shared" si="33"/>
        <v>2.0750361999063608E-2</v>
      </c>
      <c r="R543" s="20">
        <v>10749</v>
      </c>
      <c r="S543" s="20">
        <v>296.10078995948089</v>
      </c>
      <c r="T543" s="26">
        <f t="shared" si="34"/>
        <v>2.7546822026186704E-2</v>
      </c>
      <c r="U543" s="20">
        <v>10801</v>
      </c>
      <c r="V543" s="78">
        <f t="shared" si="35"/>
        <v>364.02790022994628</v>
      </c>
      <c r="W543" s="26">
        <v>3.370316639477329E-2</v>
      </c>
    </row>
    <row r="544" spans="1:23" x14ac:dyDescent="0.25">
      <c r="A544" s="17"/>
      <c r="B544" s="17">
        <v>44073</v>
      </c>
      <c r="C544" s="17" t="s">
        <v>609</v>
      </c>
      <c r="D544" s="17">
        <v>1</v>
      </c>
      <c r="E544" s="77" t="s">
        <v>284</v>
      </c>
      <c r="F544" s="20">
        <v>7212</v>
      </c>
      <c r="G544" s="20">
        <v>75.006607416400527</v>
      </c>
      <c r="H544" s="26">
        <v>1.0400250612368349E-2</v>
      </c>
      <c r="I544" s="20">
        <v>7295</v>
      </c>
      <c r="J544" s="20">
        <v>65.988307164956538</v>
      </c>
      <c r="K544" s="26">
        <v>9.0456898101379767E-3</v>
      </c>
      <c r="L544" s="20">
        <v>7450</v>
      </c>
      <c r="M544" s="20">
        <v>70.67010558193391</v>
      </c>
      <c r="N544" s="26">
        <f t="shared" si="32"/>
        <v>9.485920212340123E-3</v>
      </c>
      <c r="O544" s="20">
        <v>7588</v>
      </c>
      <c r="P544" s="20">
        <v>98.890624214688614</v>
      </c>
      <c r="Q544" s="26">
        <f t="shared" si="33"/>
        <v>1.3032501873311626E-2</v>
      </c>
      <c r="R544" s="20">
        <v>7593</v>
      </c>
      <c r="S544" s="20">
        <v>112.04321209869116</v>
      </c>
      <c r="T544" s="26">
        <f t="shared" si="34"/>
        <v>1.4756119070023858E-2</v>
      </c>
      <c r="U544" s="81">
        <v>7771</v>
      </c>
      <c r="V544" s="78">
        <f t="shared" si="35"/>
        <v>182.54061089862381</v>
      </c>
      <c r="W544" s="26">
        <v>2.3489976952596039E-2</v>
      </c>
    </row>
    <row r="545" spans="1:23" x14ac:dyDescent="0.25">
      <c r="A545" s="17"/>
      <c r="B545" s="17">
        <v>93088</v>
      </c>
      <c r="C545" s="17" t="s">
        <v>564</v>
      </c>
      <c r="D545" s="17">
        <v>3</v>
      </c>
      <c r="E545" s="77" t="s">
        <v>578</v>
      </c>
      <c r="F545" s="20">
        <v>18092</v>
      </c>
      <c r="G545" s="20">
        <v>62.358037789259171</v>
      </c>
      <c r="H545" s="26">
        <v>3.4467188696252031E-3</v>
      </c>
      <c r="I545" s="20">
        <v>18215</v>
      </c>
      <c r="J545" s="20">
        <v>87.791225866667304</v>
      </c>
      <c r="K545" s="26">
        <v>4.8197214310550266E-3</v>
      </c>
      <c r="L545" s="20">
        <v>18477</v>
      </c>
      <c r="M545" s="20">
        <v>110.79450368308478</v>
      </c>
      <c r="N545" s="26">
        <f t="shared" si="32"/>
        <v>5.9963470088804883E-3</v>
      </c>
      <c r="O545" s="20">
        <v>18390</v>
      </c>
      <c r="P545" s="20">
        <v>107.23894503062724</v>
      </c>
      <c r="Q545" s="26">
        <f t="shared" si="33"/>
        <v>5.8313727585985447E-3</v>
      </c>
      <c r="R545" s="20">
        <v>18353</v>
      </c>
      <c r="S545" s="20">
        <v>121.18493237965379</v>
      </c>
      <c r="T545" s="26">
        <f t="shared" si="34"/>
        <v>6.6030039982375522E-3</v>
      </c>
      <c r="U545" s="20">
        <v>18430</v>
      </c>
      <c r="V545" s="78">
        <f t="shared" si="35"/>
        <v>168.62988389490195</v>
      </c>
      <c r="W545" s="26">
        <v>9.1497495330928897E-3</v>
      </c>
    </row>
    <row r="546" spans="1:23" x14ac:dyDescent="0.25">
      <c r="A546" s="17"/>
      <c r="B546" s="17">
        <v>25124</v>
      </c>
      <c r="C546" s="17" t="s">
        <v>611</v>
      </c>
      <c r="D546" s="17">
        <v>3</v>
      </c>
      <c r="E546" s="77" t="s">
        <v>177</v>
      </c>
      <c r="F546" s="20">
        <v>6435</v>
      </c>
      <c r="G546" s="20">
        <v>54.948487119572924</v>
      </c>
      <c r="H546" s="26">
        <v>8.539003437385069E-3</v>
      </c>
      <c r="I546" s="20">
        <v>6639</v>
      </c>
      <c r="J546" s="20">
        <v>68.752181203278226</v>
      </c>
      <c r="K546" s="26">
        <v>1.0355803766121137E-2</v>
      </c>
      <c r="L546" s="20">
        <v>6898</v>
      </c>
      <c r="M546" s="20">
        <v>58.199241332830582</v>
      </c>
      <c r="N546" s="26">
        <f t="shared" si="32"/>
        <v>8.4371181984387623E-3</v>
      </c>
      <c r="O546" s="20">
        <v>6997</v>
      </c>
      <c r="P546" s="20">
        <v>59.145818367208342</v>
      </c>
      <c r="Q546" s="26">
        <f t="shared" si="33"/>
        <v>8.4530253490364936E-3</v>
      </c>
      <c r="R546" s="20">
        <v>7102</v>
      </c>
      <c r="S546" s="20">
        <v>80.844300825107808</v>
      </c>
      <c r="T546" s="26">
        <f t="shared" si="34"/>
        <v>1.1383314675458717E-2</v>
      </c>
      <c r="U546" s="20">
        <v>7187</v>
      </c>
      <c r="V546" s="78">
        <f t="shared" si="35"/>
        <v>116.8635862185422</v>
      </c>
      <c r="W546" s="26">
        <v>1.6260412719986392E-2</v>
      </c>
    </row>
    <row r="547" spans="1:23" x14ac:dyDescent="0.25">
      <c r="A547" s="17"/>
      <c r="B547" s="17">
        <v>61072</v>
      </c>
      <c r="C547" s="17" t="s">
        <v>400</v>
      </c>
      <c r="D547" s="17">
        <v>3</v>
      </c>
      <c r="E547" s="77" t="s">
        <v>384</v>
      </c>
      <c r="F547" s="20">
        <v>13111</v>
      </c>
      <c r="G547" s="20">
        <v>77.946715900346433</v>
      </c>
      <c r="H547" s="26">
        <v>5.9451388834067904E-3</v>
      </c>
      <c r="I547" s="20">
        <v>13363</v>
      </c>
      <c r="J547" s="20">
        <v>73.371337510482846</v>
      </c>
      <c r="K547" s="26">
        <v>5.490633653407382E-3</v>
      </c>
      <c r="L547" s="20">
        <v>13537</v>
      </c>
      <c r="M547" s="20">
        <v>105.37297637066042</v>
      </c>
      <c r="N547" s="26">
        <f t="shared" si="32"/>
        <v>7.7840715351008664E-3</v>
      </c>
      <c r="O547" s="20">
        <v>13626</v>
      </c>
      <c r="P547" s="20">
        <v>116.94872529862928</v>
      </c>
      <c r="Q547" s="26">
        <f t="shared" si="33"/>
        <v>8.5827627549265578E-3</v>
      </c>
      <c r="R547" s="20">
        <v>13643</v>
      </c>
      <c r="S547" s="20">
        <v>154.25604904236582</v>
      </c>
      <c r="T547" s="26">
        <f t="shared" si="34"/>
        <v>1.1306607714019336E-2</v>
      </c>
      <c r="U547" s="20">
        <v>13738</v>
      </c>
      <c r="V547" s="78">
        <f t="shared" si="35"/>
        <v>204.50413362087264</v>
      </c>
      <c r="W547" s="26">
        <v>1.4886019334755614E-2</v>
      </c>
    </row>
    <row r="548" spans="1:23" x14ac:dyDescent="0.25">
      <c r="A548" s="17"/>
      <c r="B548" s="17">
        <v>34040</v>
      </c>
      <c r="C548" s="17" t="s">
        <v>608</v>
      </c>
      <c r="D548" s="17">
        <v>1</v>
      </c>
      <c r="E548" s="77" t="s">
        <v>209</v>
      </c>
      <c r="F548" s="20">
        <v>36593</v>
      </c>
      <c r="G548" s="20">
        <v>1037.1592411783058</v>
      </c>
      <c r="H548" s="26">
        <v>2.8343104997630854E-2</v>
      </c>
      <c r="I548" s="20">
        <v>36960</v>
      </c>
      <c r="J548" s="20">
        <v>1189.17695591132</v>
      </c>
      <c r="K548" s="26">
        <v>3.2174701188076839E-2</v>
      </c>
      <c r="L548" s="20">
        <v>37341</v>
      </c>
      <c r="M548" s="20">
        <v>1210.7605759649043</v>
      </c>
      <c r="N548" s="26">
        <f t="shared" si="32"/>
        <v>3.2424428268254847E-2</v>
      </c>
      <c r="O548" s="20">
        <v>37606</v>
      </c>
      <c r="P548" s="20">
        <v>1246.5995167645253</v>
      </c>
      <c r="Q548" s="26">
        <f t="shared" si="33"/>
        <v>3.3148952740640468E-2</v>
      </c>
      <c r="R548" s="20">
        <v>37871</v>
      </c>
      <c r="S548" s="20">
        <v>1412.3855810362268</v>
      </c>
      <c r="T548" s="26">
        <f t="shared" si="34"/>
        <v>3.7294647118804015E-2</v>
      </c>
      <c r="U548" s="20">
        <v>38266</v>
      </c>
      <c r="V548" s="78">
        <f t="shared" si="35"/>
        <v>1516.0359863746366</v>
      </c>
      <c r="W548" s="26">
        <v>3.961835536441323E-2</v>
      </c>
    </row>
    <row r="549" spans="1:23" x14ac:dyDescent="0.25">
      <c r="A549" s="17"/>
      <c r="B549" s="17">
        <v>64075</v>
      </c>
      <c r="C549" s="17" t="s">
        <v>400</v>
      </c>
      <c r="D549" s="17">
        <v>3</v>
      </c>
      <c r="E549" s="77" t="s">
        <v>453</v>
      </c>
      <c r="F549" s="20">
        <v>2694</v>
      </c>
      <c r="G549" s="20">
        <v>8.1302140887807699</v>
      </c>
      <c r="H549" s="26">
        <v>3.0178968406758613E-3</v>
      </c>
      <c r="I549" s="20">
        <v>2741</v>
      </c>
      <c r="J549" s="20">
        <v>5.430547595286324</v>
      </c>
      <c r="K549" s="26">
        <v>1.9812286009800524E-3</v>
      </c>
      <c r="L549" s="20">
        <v>2833</v>
      </c>
      <c r="M549" s="20">
        <v>6.9059037136903374</v>
      </c>
      <c r="N549" s="26">
        <f t="shared" si="32"/>
        <v>2.437664565368986E-3</v>
      </c>
      <c r="O549" s="20">
        <v>2844</v>
      </c>
      <c r="P549" s="20">
        <v>21.567874137423146</v>
      </c>
      <c r="Q549" s="26">
        <f t="shared" si="33"/>
        <v>7.5836406952964654E-3</v>
      </c>
      <c r="R549" s="20">
        <v>2893</v>
      </c>
      <c r="S549" s="20">
        <v>26.377175206421906</v>
      </c>
      <c r="T549" s="26">
        <f t="shared" si="34"/>
        <v>9.1175856226829964E-3</v>
      </c>
      <c r="U549" s="20">
        <v>2937</v>
      </c>
      <c r="V549" s="78">
        <f t="shared" si="35"/>
        <v>33.727006814437118</v>
      </c>
      <c r="W549" s="26">
        <v>1.148348887110559E-2</v>
      </c>
    </row>
    <row r="550" spans="1:23" x14ac:dyDescent="0.25">
      <c r="A550" s="17"/>
      <c r="B550" s="17">
        <v>25110</v>
      </c>
      <c r="C550" s="17" t="s">
        <v>611</v>
      </c>
      <c r="D550" s="17">
        <v>3</v>
      </c>
      <c r="E550" s="77" t="s">
        <v>168</v>
      </c>
      <c r="F550" s="20">
        <v>29664</v>
      </c>
      <c r="G550" s="20">
        <v>550.90757688052554</v>
      </c>
      <c r="H550" s="26">
        <v>1.8571587678011245E-2</v>
      </c>
      <c r="I550" s="20">
        <v>29541</v>
      </c>
      <c r="J550" s="20">
        <v>563.40971407201039</v>
      </c>
      <c r="K550" s="26">
        <v>1.9072127350868637E-2</v>
      </c>
      <c r="L550" s="20">
        <v>29568</v>
      </c>
      <c r="M550" s="20">
        <v>703.65923006781122</v>
      </c>
      <c r="N550" s="26">
        <f t="shared" si="32"/>
        <v>2.3797998852401626E-2</v>
      </c>
      <c r="O550" s="20">
        <v>29794</v>
      </c>
      <c r="P550" s="20">
        <v>672.37120583906028</v>
      </c>
      <c r="Q550" s="26">
        <f t="shared" si="33"/>
        <v>2.2567335901156619E-2</v>
      </c>
      <c r="R550" s="20">
        <v>29959</v>
      </c>
      <c r="S550" s="20">
        <v>721.43027115981522</v>
      </c>
      <c r="T550" s="26">
        <f t="shared" si="34"/>
        <v>2.4080585839307563E-2</v>
      </c>
      <c r="U550" s="20">
        <v>30328</v>
      </c>
      <c r="V550" s="78">
        <f t="shared" si="35"/>
        <v>1198.6592273914639</v>
      </c>
      <c r="W550" s="26">
        <v>3.9523187397502768E-2</v>
      </c>
    </row>
    <row r="551" spans="1:23" x14ac:dyDescent="0.25">
      <c r="A551" s="17"/>
      <c r="B551" s="17">
        <v>21017</v>
      </c>
      <c r="C551" s="17" t="s">
        <v>73</v>
      </c>
      <c r="D551" s="17">
        <v>2</v>
      </c>
      <c r="E551" s="77" t="s">
        <v>85</v>
      </c>
      <c r="F551" s="20">
        <v>24249</v>
      </c>
      <c r="G551" s="20">
        <v>841.04707938926515</v>
      </c>
      <c r="H551" s="26">
        <v>3.4683784048384063E-2</v>
      </c>
      <c r="I551" s="20">
        <v>24467</v>
      </c>
      <c r="J551" s="20">
        <v>948.02649725316223</v>
      </c>
      <c r="K551" s="26">
        <v>3.8747149109133211E-2</v>
      </c>
      <c r="L551" s="20">
        <v>24454</v>
      </c>
      <c r="M551" s="20">
        <v>1130.3009241656478</v>
      </c>
      <c r="N551" s="26">
        <f t="shared" si="32"/>
        <v>4.6221514850971118E-2</v>
      </c>
      <c r="O551" s="20">
        <v>24619</v>
      </c>
      <c r="P551" s="20">
        <v>1235.197973553971</v>
      </c>
      <c r="Q551" s="26">
        <f t="shared" si="33"/>
        <v>5.0172548582557007E-2</v>
      </c>
      <c r="R551" s="20">
        <v>24871</v>
      </c>
      <c r="S551" s="20">
        <v>1305.7490750129521</v>
      </c>
      <c r="T551" s="26">
        <f t="shared" si="34"/>
        <v>5.2500867476697841E-2</v>
      </c>
      <c r="U551" s="20">
        <v>25184</v>
      </c>
      <c r="V551" s="78">
        <f t="shared" si="35"/>
        <v>1713.0423762672556</v>
      </c>
      <c r="W551" s="26">
        <v>6.8021060048731555E-2</v>
      </c>
    </row>
    <row r="552" spans="1:23" x14ac:dyDescent="0.25">
      <c r="A552" s="17"/>
      <c r="B552" s="17">
        <v>25112</v>
      </c>
      <c r="C552" s="17" t="s">
        <v>611</v>
      </c>
      <c r="D552" s="17">
        <v>3</v>
      </c>
      <c r="E552" s="77" t="s">
        <v>169</v>
      </c>
      <c r="F552" s="20">
        <v>33104</v>
      </c>
      <c r="G552" s="20">
        <v>1091.4757508556231</v>
      </c>
      <c r="H552" s="26">
        <v>3.2971113788533804E-2</v>
      </c>
      <c r="I552" s="20">
        <v>33365</v>
      </c>
      <c r="J552" s="20">
        <v>1176.7770600355234</v>
      </c>
      <c r="K552" s="26">
        <v>3.5269805485854143E-2</v>
      </c>
      <c r="L552" s="20">
        <v>33604</v>
      </c>
      <c r="M552" s="20">
        <v>1424.6123123289099</v>
      </c>
      <c r="N552" s="26">
        <f t="shared" si="32"/>
        <v>4.2394129042045883E-2</v>
      </c>
      <c r="O552" s="20">
        <v>33806</v>
      </c>
      <c r="P552" s="20">
        <v>1442.9803619320185</v>
      </c>
      <c r="Q552" s="26">
        <f t="shared" si="33"/>
        <v>4.2684149616400005E-2</v>
      </c>
      <c r="R552" s="20">
        <v>34169</v>
      </c>
      <c r="S552" s="20">
        <v>1542.1878056628586</v>
      </c>
      <c r="T552" s="26">
        <f t="shared" si="34"/>
        <v>4.51341217379162E-2</v>
      </c>
      <c r="U552" s="20">
        <v>34396</v>
      </c>
      <c r="V552" s="78">
        <f t="shared" si="35"/>
        <v>1902.3875324365583</v>
      </c>
      <c r="W552" s="26">
        <v>5.5308394360872148E-2</v>
      </c>
    </row>
    <row r="553" spans="1:23" x14ac:dyDescent="0.25">
      <c r="A553" s="17"/>
      <c r="B553" s="17">
        <v>63080</v>
      </c>
      <c r="C553" s="17" t="s">
        <v>400</v>
      </c>
      <c r="D553" s="17">
        <v>3</v>
      </c>
      <c r="E553" s="77" t="s">
        <v>435</v>
      </c>
      <c r="F553" s="20">
        <v>7054</v>
      </c>
      <c r="G553" s="20">
        <v>74.713828794860945</v>
      </c>
      <c r="H553" s="26">
        <v>1.0591696738710086E-2</v>
      </c>
      <c r="I553" s="20">
        <v>7231</v>
      </c>
      <c r="J553" s="20">
        <v>76.595834060862231</v>
      </c>
      <c r="K553" s="26">
        <v>1.059270281577406E-2</v>
      </c>
      <c r="L553" s="20">
        <v>7410</v>
      </c>
      <c r="M553" s="20">
        <v>116.13591982844429</v>
      </c>
      <c r="N553" s="26">
        <f t="shared" si="32"/>
        <v>1.5672863674553884E-2</v>
      </c>
      <c r="O553" s="20">
        <v>7461</v>
      </c>
      <c r="P553" s="20">
        <v>98.85531322056859</v>
      </c>
      <c r="Q553" s="26">
        <f t="shared" si="33"/>
        <v>1.3249606382598658E-2</v>
      </c>
      <c r="R553" s="20">
        <v>7493</v>
      </c>
      <c r="S553" s="20">
        <v>106.72035918097825</v>
      </c>
      <c r="T553" s="26">
        <f t="shared" si="34"/>
        <v>1.4242674386891531E-2</v>
      </c>
      <c r="U553" s="20">
        <v>7425</v>
      </c>
      <c r="V553" s="78">
        <f t="shared" si="35"/>
        <v>132.16303522105017</v>
      </c>
      <c r="W553" s="26">
        <v>1.7799735383306418E-2</v>
      </c>
    </row>
    <row r="554" spans="1:23" x14ac:dyDescent="0.25">
      <c r="A554" s="17"/>
      <c r="B554" s="17">
        <v>63084</v>
      </c>
      <c r="C554" s="17" t="s">
        <v>400</v>
      </c>
      <c r="D554" s="17">
        <v>3</v>
      </c>
      <c r="E554" s="77" t="s">
        <v>436</v>
      </c>
      <c r="F554" s="20">
        <v>9638</v>
      </c>
      <c r="G554" s="20">
        <v>169.51713384117164</v>
      </c>
      <c r="H554" s="26">
        <v>1.7588413969824822E-2</v>
      </c>
      <c r="I554" s="20">
        <v>9753</v>
      </c>
      <c r="J554" s="20">
        <v>162.79132198865494</v>
      </c>
      <c r="K554" s="26">
        <v>1.6691410026520553E-2</v>
      </c>
      <c r="L554" s="20">
        <v>9812</v>
      </c>
      <c r="M554" s="20">
        <v>212.51463330262956</v>
      </c>
      <c r="N554" s="26">
        <f t="shared" si="32"/>
        <v>2.1658645872669136E-2</v>
      </c>
      <c r="O554" s="20">
        <v>9809</v>
      </c>
      <c r="P554" s="20">
        <v>223.82048092311246</v>
      </c>
      <c r="Q554" s="26">
        <f t="shared" si="33"/>
        <v>2.2817869397809405E-2</v>
      </c>
      <c r="R554" s="20">
        <v>9887</v>
      </c>
      <c r="S554" s="20">
        <v>233.99294696934052</v>
      </c>
      <c r="T554" s="26">
        <f t="shared" si="34"/>
        <v>2.3666728731601146E-2</v>
      </c>
      <c r="U554" s="20">
        <v>10002</v>
      </c>
      <c r="V554" s="78">
        <f t="shared" si="35"/>
        <v>332.48009689445945</v>
      </c>
      <c r="W554" s="26">
        <v>3.324136141716251E-2</v>
      </c>
    </row>
    <row r="555" spans="1:23" x14ac:dyDescent="0.25">
      <c r="A555" s="17"/>
      <c r="B555" s="17">
        <v>73098</v>
      </c>
      <c r="C555" s="17" t="s">
        <v>610</v>
      </c>
      <c r="D555" s="17">
        <v>1</v>
      </c>
      <c r="E555" s="77" t="s">
        <v>495</v>
      </c>
      <c r="F555" s="20">
        <v>7383</v>
      </c>
      <c r="G555" s="20">
        <v>43.013682245367811</v>
      </c>
      <c r="H555" s="26">
        <v>5.8260439178339169E-3</v>
      </c>
      <c r="I555" s="20">
        <v>7371</v>
      </c>
      <c r="J555" s="20">
        <v>50.597467993054721</v>
      </c>
      <c r="K555" s="26">
        <v>6.8643966887877795E-3</v>
      </c>
      <c r="L555" s="20">
        <v>7423</v>
      </c>
      <c r="M555" s="20">
        <v>58.366749752761699</v>
      </c>
      <c r="N555" s="26">
        <f t="shared" si="32"/>
        <v>7.862959686482783E-3</v>
      </c>
      <c r="O555" s="20">
        <v>7374</v>
      </c>
      <c r="P555" s="20">
        <v>29.23439091202874</v>
      </c>
      <c r="Q555" s="26">
        <f t="shared" si="33"/>
        <v>3.964522770820279E-3</v>
      </c>
      <c r="R555" s="20">
        <v>7406</v>
      </c>
      <c r="S555" s="20">
        <v>24.271368368086073</v>
      </c>
      <c r="T555" s="26">
        <f t="shared" si="34"/>
        <v>3.2772574085992538E-3</v>
      </c>
      <c r="U555" s="20">
        <v>7372</v>
      </c>
      <c r="V555" s="78">
        <f t="shared" si="35"/>
        <v>32.084598133278057</v>
      </c>
      <c r="W555" s="26">
        <v>4.3522243805314779E-3</v>
      </c>
    </row>
    <row r="556" spans="1:23" x14ac:dyDescent="0.25">
      <c r="A556" s="17"/>
      <c r="B556" s="17">
        <v>84075</v>
      </c>
      <c r="C556" s="17" t="s">
        <v>613</v>
      </c>
      <c r="D556" s="17">
        <v>3</v>
      </c>
      <c r="E556" s="77" t="s">
        <v>530</v>
      </c>
      <c r="F556" s="20">
        <v>3000</v>
      </c>
      <c r="G556" s="20">
        <v>1.1569124432127702</v>
      </c>
      <c r="H556" s="26">
        <v>3.8563748107092342E-4</v>
      </c>
      <c r="I556" s="20">
        <v>2973</v>
      </c>
      <c r="J556" s="20">
        <v>0.75717462599732555</v>
      </c>
      <c r="K556" s="26">
        <v>2.5468369525641626E-4</v>
      </c>
      <c r="L556" s="20">
        <v>3031</v>
      </c>
      <c r="M556" s="20">
        <v>3.3842712412365756</v>
      </c>
      <c r="N556" s="26">
        <f t="shared" si="32"/>
        <v>1.116552702486498E-3</v>
      </c>
      <c r="O556" s="20">
        <v>3027</v>
      </c>
      <c r="P556" s="20">
        <v>10.852366668369722</v>
      </c>
      <c r="Q556" s="26">
        <f t="shared" si="33"/>
        <v>3.585188856415501E-3</v>
      </c>
      <c r="R556" s="20">
        <v>3062</v>
      </c>
      <c r="S556" s="20">
        <v>17.190949279256458</v>
      </c>
      <c r="T556" s="26">
        <f t="shared" si="34"/>
        <v>5.6142878116448259E-3</v>
      </c>
      <c r="U556" s="20">
        <v>3093</v>
      </c>
      <c r="V556" s="78">
        <f t="shared" si="35"/>
        <v>29.431055245715015</v>
      </c>
      <c r="W556" s="26">
        <v>9.5153751198561315E-3</v>
      </c>
    </row>
    <row r="557" spans="1:23" x14ac:dyDescent="0.25">
      <c r="A557" s="17"/>
      <c r="B557" s="17">
        <v>23102</v>
      </c>
      <c r="C557" s="17" t="s">
        <v>607</v>
      </c>
      <c r="D557" s="17">
        <v>1</v>
      </c>
      <c r="E557" s="77" t="s">
        <v>117</v>
      </c>
      <c r="F557" s="20">
        <v>15288</v>
      </c>
      <c r="G557" s="20">
        <v>701.16661045586932</v>
      </c>
      <c r="H557" s="26">
        <v>4.5863854687066281E-2</v>
      </c>
      <c r="I557" s="20">
        <v>15507</v>
      </c>
      <c r="J557" s="20">
        <v>705.16572321305125</v>
      </c>
      <c r="K557" s="26">
        <v>4.5474026130976411E-2</v>
      </c>
      <c r="L557" s="20">
        <v>15721</v>
      </c>
      <c r="M557" s="20">
        <v>877.83844275890942</v>
      </c>
      <c r="N557" s="26">
        <f t="shared" si="32"/>
        <v>5.5838588051581289E-2</v>
      </c>
      <c r="O557" s="20">
        <v>16059</v>
      </c>
      <c r="P557" s="20">
        <v>992.64829391677222</v>
      </c>
      <c r="Q557" s="26">
        <f t="shared" si="33"/>
        <v>6.1812584464585103E-2</v>
      </c>
      <c r="R557" s="20">
        <v>16130</v>
      </c>
      <c r="S557" s="20">
        <v>1042.8828315947248</v>
      </c>
      <c r="T557" s="26">
        <f t="shared" si="34"/>
        <v>6.4654856267496896E-2</v>
      </c>
      <c r="U557" s="20">
        <v>16491</v>
      </c>
      <c r="V557" s="78">
        <f t="shared" si="35"/>
        <v>1199.9350777202676</v>
      </c>
      <c r="W557" s="26">
        <v>7.2763026967453015E-2</v>
      </c>
    </row>
    <row r="558" spans="1:23" x14ac:dyDescent="0.25">
      <c r="A558" s="17"/>
      <c r="B558" s="17">
        <v>33029</v>
      </c>
      <c r="C558" s="17" t="s">
        <v>608</v>
      </c>
      <c r="D558" s="17">
        <v>1</v>
      </c>
      <c r="E558" s="77" t="s">
        <v>196</v>
      </c>
      <c r="F558" s="20">
        <v>18264</v>
      </c>
      <c r="G558" s="20">
        <v>194.6626666020322</v>
      </c>
      <c r="H558" s="26">
        <v>1.0658271276940003E-2</v>
      </c>
      <c r="I558" s="20">
        <v>18398</v>
      </c>
      <c r="J558" s="20">
        <v>216.0254526933744</v>
      </c>
      <c r="K558" s="26">
        <v>1.174179001485892E-2</v>
      </c>
      <c r="L558" s="20">
        <v>18426</v>
      </c>
      <c r="M558" s="20">
        <v>271.97620277581979</v>
      </c>
      <c r="N558" s="26">
        <f t="shared" si="32"/>
        <v>1.4760458199056756E-2</v>
      </c>
      <c r="O558" s="20">
        <v>18529</v>
      </c>
      <c r="P558" s="20">
        <v>308.17864013661858</v>
      </c>
      <c r="Q558" s="26">
        <f t="shared" si="33"/>
        <v>1.6632232723655813E-2</v>
      </c>
      <c r="R558" s="20">
        <v>18689</v>
      </c>
      <c r="S558" s="20">
        <v>357.55677707053599</v>
      </c>
      <c r="T558" s="26">
        <f t="shared" si="34"/>
        <v>1.913193734659618E-2</v>
      </c>
      <c r="U558" s="20">
        <v>18767</v>
      </c>
      <c r="V558" s="78">
        <f t="shared" si="35"/>
        <v>537.7293345865088</v>
      </c>
      <c r="W558" s="26">
        <v>2.8652919197874396E-2</v>
      </c>
    </row>
    <row r="559" spans="1:23" x14ac:dyDescent="0.25">
      <c r="A559" s="17"/>
      <c r="B559" s="17">
        <v>13049</v>
      </c>
      <c r="C559" s="17" t="s">
        <v>606</v>
      </c>
      <c r="D559" s="17">
        <v>1</v>
      </c>
      <c r="E559" s="77" t="s">
        <v>68</v>
      </c>
      <c r="F559" s="20">
        <v>24200</v>
      </c>
      <c r="G559" s="20">
        <v>216.45113544417597</v>
      </c>
      <c r="H559" s="26">
        <v>8.9442617952138828E-3</v>
      </c>
      <c r="I559" s="20">
        <v>24497</v>
      </c>
      <c r="J559" s="20">
        <v>216.45391087896456</v>
      </c>
      <c r="K559" s="26">
        <v>8.8359354565442534E-3</v>
      </c>
      <c r="L559" s="20">
        <v>24594</v>
      </c>
      <c r="M559" s="20">
        <v>208.31781158461371</v>
      </c>
      <c r="N559" s="26">
        <f t="shared" si="32"/>
        <v>8.4702696423767463E-3</v>
      </c>
      <c r="O559" s="20">
        <v>24705</v>
      </c>
      <c r="P559" s="20">
        <v>179.59192782363243</v>
      </c>
      <c r="Q559" s="26">
        <f t="shared" si="33"/>
        <v>7.2694567020292426E-3</v>
      </c>
      <c r="R559" s="20">
        <v>24688</v>
      </c>
      <c r="S559" s="20">
        <v>188.06411404348032</v>
      </c>
      <c r="T559" s="26">
        <f t="shared" si="34"/>
        <v>7.6176326167968367E-3</v>
      </c>
      <c r="U559" s="20">
        <v>25051</v>
      </c>
      <c r="V559" s="78">
        <f t="shared" si="35"/>
        <v>333.28249796704267</v>
      </c>
      <c r="W559" s="26">
        <v>1.3304159433437494E-2</v>
      </c>
    </row>
    <row r="560" spans="1:23" x14ac:dyDescent="0.25">
      <c r="A560" s="17"/>
      <c r="B560" s="17">
        <v>42025</v>
      </c>
      <c r="C560" s="17" t="s">
        <v>609</v>
      </c>
      <c r="D560" s="17">
        <v>1</v>
      </c>
      <c r="E560" s="77" t="s">
        <v>257</v>
      </c>
      <c r="F560" s="20">
        <v>23819</v>
      </c>
      <c r="G560" s="20">
        <v>843.38366351073705</v>
      </c>
      <c r="H560" s="26">
        <v>3.5408021474903947E-2</v>
      </c>
      <c r="I560" s="20">
        <v>24298</v>
      </c>
      <c r="J560" s="20">
        <v>1073.3392347389718</v>
      </c>
      <c r="K560" s="26">
        <v>4.4173974596220751E-2</v>
      </c>
      <c r="L560" s="20">
        <v>24755</v>
      </c>
      <c r="M560" s="20">
        <v>1200.0165521065592</v>
      </c>
      <c r="N560" s="26">
        <f t="shared" si="32"/>
        <v>4.8475724181238501E-2</v>
      </c>
      <c r="O560" s="20">
        <v>24818</v>
      </c>
      <c r="P560" s="20">
        <v>1268.3616426163569</v>
      </c>
      <c r="Q560" s="26">
        <f t="shared" si="33"/>
        <v>5.1106521178836205E-2</v>
      </c>
      <c r="R560" s="20">
        <v>25078</v>
      </c>
      <c r="S560" s="20">
        <v>1429.8036272371505</v>
      </c>
      <c r="T560" s="26">
        <f t="shared" si="34"/>
        <v>5.7014260596425177E-2</v>
      </c>
      <c r="U560" s="20">
        <v>25815</v>
      </c>
      <c r="V560" s="78">
        <f t="shared" si="35"/>
        <v>1480.1361592291771</v>
      </c>
      <c r="W560" s="26">
        <v>5.7336283526212554E-2</v>
      </c>
    </row>
    <row r="561" spans="1:23" x14ac:dyDescent="0.25">
      <c r="A561" s="17"/>
      <c r="B561" s="17">
        <v>34041</v>
      </c>
      <c r="C561" s="17" t="s">
        <v>608</v>
      </c>
      <c r="D561" s="17">
        <v>1</v>
      </c>
      <c r="E561" s="77" t="s">
        <v>210</v>
      </c>
      <c r="F561" s="20">
        <v>31066</v>
      </c>
      <c r="G561" s="20">
        <v>247.40551880589254</v>
      </c>
      <c r="H561" s="26">
        <v>7.9638678557230579E-3</v>
      </c>
      <c r="I561" s="20">
        <v>31100</v>
      </c>
      <c r="J561" s="20">
        <v>262.41187286274589</v>
      </c>
      <c r="K561" s="26">
        <v>8.4376807994452057E-3</v>
      </c>
      <c r="L561" s="20">
        <v>31307</v>
      </c>
      <c r="M561" s="20">
        <v>302.69179795871463</v>
      </c>
      <c r="N561" s="26">
        <f t="shared" si="32"/>
        <v>9.6685021866903444E-3</v>
      </c>
      <c r="O561" s="20">
        <v>31291</v>
      </c>
      <c r="P561" s="20">
        <v>371.36012524247462</v>
      </c>
      <c r="Q561" s="26">
        <f t="shared" si="33"/>
        <v>1.1867953253091132E-2</v>
      </c>
      <c r="R561" s="20">
        <v>31457</v>
      </c>
      <c r="S561" s="20">
        <v>440.52737521480282</v>
      </c>
      <c r="T561" s="26">
        <f t="shared" si="34"/>
        <v>1.4004112763925448E-2</v>
      </c>
      <c r="U561" s="20">
        <v>31406</v>
      </c>
      <c r="V561" s="78">
        <f t="shared" si="35"/>
        <v>583.41635768867764</v>
      </c>
      <c r="W561" s="26">
        <v>1.8576589113184667E-2</v>
      </c>
    </row>
    <row r="562" spans="1:23" x14ac:dyDescent="0.25">
      <c r="A562" s="17"/>
      <c r="B562" s="17">
        <v>23103</v>
      </c>
      <c r="C562" s="17" t="s">
        <v>607</v>
      </c>
      <c r="D562" s="17">
        <v>1</v>
      </c>
      <c r="E562" s="77" t="s">
        <v>118</v>
      </c>
      <c r="F562" s="20">
        <v>13705</v>
      </c>
      <c r="G562" s="20">
        <v>374.04023127772035</v>
      </c>
      <c r="H562" s="26">
        <v>2.7292245988888752E-2</v>
      </c>
      <c r="I562" s="20">
        <v>13924</v>
      </c>
      <c r="J562" s="20">
        <v>365.00806818043753</v>
      </c>
      <c r="K562" s="26">
        <v>2.6214311130453714E-2</v>
      </c>
      <c r="L562" s="20">
        <v>14032</v>
      </c>
      <c r="M562" s="20">
        <v>403.51415363627382</v>
      </c>
      <c r="N562" s="26">
        <f t="shared" si="32"/>
        <v>2.8756709922767517E-2</v>
      </c>
      <c r="O562" s="20">
        <v>14095</v>
      </c>
      <c r="P562" s="20">
        <v>407.73914584029353</v>
      </c>
      <c r="Q562" s="26">
        <f t="shared" si="33"/>
        <v>2.8927928048264884E-2</v>
      </c>
      <c r="R562" s="20">
        <v>14044</v>
      </c>
      <c r="S562" s="20">
        <v>423.75464781197502</v>
      </c>
      <c r="T562" s="26">
        <f t="shared" si="34"/>
        <v>3.0173358573908789E-2</v>
      </c>
      <c r="U562" s="20">
        <v>14258</v>
      </c>
      <c r="V562" s="78">
        <f t="shared" si="35"/>
        <v>652.64934631596554</v>
      </c>
      <c r="W562" s="26">
        <v>4.5774256299338303E-2</v>
      </c>
    </row>
    <row r="563" spans="1:23" x14ac:dyDescent="0.25">
      <c r="A563" s="17"/>
      <c r="B563" s="17">
        <v>62108</v>
      </c>
      <c r="C563" s="17" t="s">
        <v>400</v>
      </c>
      <c r="D563" s="17">
        <v>3</v>
      </c>
      <c r="E563" s="77" t="s">
        <v>406</v>
      </c>
      <c r="F563" s="20">
        <v>17111</v>
      </c>
      <c r="G563" s="20">
        <v>1344.9906596797628</v>
      </c>
      <c r="H563" s="26">
        <v>7.8603860655704683E-2</v>
      </c>
      <c r="I563" s="20">
        <v>17453</v>
      </c>
      <c r="J563" s="20">
        <v>1351.8006743062056</v>
      </c>
      <c r="K563" s="26">
        <v>7.7453771518146197E-2</v>
      </c>
      <c r="L563" s="20">
        <v>17572</v>
      </c>
      <c r="M563" s="20">
        <v>1362.7844548486116</v>
      </c>
      <c r="N563" s="26">
        <f t="shared" si="32"/>
        <v>7.7554316802220108E-2</v>
      </c>
      <c r="O563" s="20">
        <v>17748</v>
      </c>
      <c r="P563" s="20">
        <v>1489.6682169044211</v>
      </c>
      <c r="Q563" s="26">
        <f t="shared" si="33"/>
        <v>8.393442736671293E-2</v>
      </c>
      <c r="R563" s="20">
        <v>17759</v>
      </c>
      <c r="S563" s="20">
        <v>1512.0557841161205</v>
      </c>
      <c r="T563" s="26">
        <f t="shared" si="34"/>
        <v>8.5143070224456358E-2</v>
      </c>
      <c r="U563" s="20">
        <v>17812</v>
      </c>
      <c r="V563" s="78">
        <f t="shared" si="35"/>
        <v>1520.5318848085096</v>
      </c>
      <c r="W563" s="26">
        <v>8.5365589760190305E-2</v>
      </c>
    </row>
    <row r="564" spans="1:23" x14ac:dyDescent="0.25">
      <c r="A564" s="17"/>
      <c r="B564" s="17">
        <v>42026</v>
      </c>
      <c r="C564" s="17" t="s">
        <v>609</v>
      </c>
      <c r="D564" s="17">
        <v>1</v>
      </c>
      <c r="E564" s="77" t="s">
        <v>258</v>
      </c>
      <c r="F564" s="20">
        <v>11284</v>
      </c>
      <c r="G564" s="20">
        <v>118.07664985561745</v>
      </c>
      <c r="H564" s="26">
        <v>1.0464077442007927E-2</v>
      </c>
      <c r="I564" s="20">
        <v>11450</v>
      </c>
      <c r="J564" s="20">
        <v>138.30466788191669</v>
      </c>
      <c r="K564" s="26">
        <v>1.2079010295363903E-2</v>
      </c>
      <c r="L564" s="20">
        <v>11509</v>
      </c>
      <c r="M564" s="20">
        <v>144.18286372634827</v>
      </c>
      <c r="N564" s="26">
        <f t="shared" si="32"/>
        <v>1.252783593069322E-2</v>
      </c>
      <c r="O564" s="20">
        <v>11501</v>
      </c>
      <c r="P564" s="20">
        <v>149.28644346083559</v>
      </c>
      <c r="Q564" s="26">
        <f t="shared" si="33"/>
        <v>1.298030114432098E-2</v>
      </c>
      <c r="R564" s="20">
        <v>11556</v>
      </c>
      <c r="S564" s="20">
        <v>161.69136401061689</v>
      </c>
      <c r="T564" s="26">
        <f t="shared" si="34"/>
        <v>1.3991983732313681E-2</v>
      </c>
      <c r="U564" s="20">
        <v>11672</v>
      </c>
      <c r="V564" s="78">
        <f t="shared" si="35"/>
        <v>180.19920262692199</v>
      </c>
      <c r="W564" s="26">
        <v>1.5438588299085161E-2</v>
      </c>
    </row>
    <row r="565" spans="1:23" x14ac:dyDescent="0.25">
      <c r="A565" s="17"/>
      <c r="B565" s="17">
        <v>37017</v>
      </c>
      <c r="C565" s="17" t="s">
        <v>608</v>
      </c>
      <c r="D565" s="17">
        <v>1</v>
      </c>
      <c r="E565" s="77" t="s">
        <v>234</v>
      </c>
      <c r="F565" s="20">
        <v>9177</v>
      </c>
      <c r="G565" s="20">
        <v>180.00633435706609</v>
      </c>
      <c r="H565" s="26">
        <v>1.9614943266543106E-2</v>
      </c>
      <c r="I565" s="20">
        <v>9201</v>
      </c>
      <c r="J565" s="20">
        <v>183.13575718240696</v>
      </c>
      <c r="K565" s="26">
        <v>1.9903897096229427E-2</v>
      </c>
      <c r="L565" s="20">
        <v>9440</v>
      </c>
      <c r="M565" s="20">
        <v>248.96172581483393</v>
      </c>
      <c r="N565" s="26">
        <f t="shared" si="32"/>
        <v>2.6373064175300203E-2</v>
      </c>
      <c r="O565" s="20">
        <v>9525</v>
      </c>
      <c r="P565" s="20">
        <v>260.21070597974341</v>
      </c>
      <c r="Q565" s="26">
        <f t="shared" si="33"/>
        <v>2.7318709289211908E-2</v>
      </c>
      <c r="R565" s="20">
        <v>9573</v>
      </c>
      <c r="S565" s="20">
        <v>316.19941568858422</v>
      </c>
      <c r="T565" s="26">
        <f t="shared" si="34"/>
        <v>3.3030336956918857E-2</v>
      </c>
      <c r="U565" s="20">
        <v>9641</v>
      </c>
      <c r="V565" s="78">
        <f t="shared" si="35"/>
        <v>324.71541447740316</v>
      </c>
      <c r="W565" s="26">
        <v>3.368067778004389E-2</v>
      </c>
    </row>
    <row r="566" spans="1:23" x14ac:dyDescent="0.25">
      <c r="A566" s="17"/>
      <c r="B566" s="17">
        <v>11050</v>
      </c>
      <c r="C566" s="17" t="s">
        <v>606</v>
      </c>
      <c r="D566" s="17">
        <v>1</v>
      </c>
      <c r="E566" s="77" t="s">
        <v>23</v>
      </c>
      <c r="F566" s="20">
        <v>9039</v>
      </c>
      <c r="G566" s="20">
        <v>133.52928835086669</v>
      </c>
      <c r="H566" s="26">
        <v>1.4772573111059485E-2</v>
      </c>
      <c r="I566" s="20">
        <v>9137</v>
      </c>
      <c r="J566" s="20">
        <v>101.3156467497401</v>
      </c>
      <c r="K566" s="26">
        <v>1.1088502435125325E-2</v>
      </c>
      <c r="L566" s="20">
        <v>9314</v>
      </c>
      <c r="M566" s="20">
        <v>139.97985374544481</v>
      </c>
      <c r="N566" s="26">
        <f t="shared" si="32"/>
        <v>1.5028972916624953E-2</v>
      </c>
      <c r="O566" s="20">
        <v>9365</v>
      </c>
      <c r="P566" s="20">
        <v>146.07592305289077</v>
      </c>
      <c r="Q566" s="26">
        <f t="shared" si="33"/>
        <v>1.5598069733357263E-2</v>
      </c>
      <c r="R566" s="20">
        <v>9659</v>
      </c>
      <c r="S566" s="20">
        <v>199.88195637178322</v>
      </c>
      <c r="T566" s="26">
        <f t="shared" si="34"/>
        <v>2.0693856131254088E-2</v>
      </c>
      <c r="U566" s="20">
        <v>9816</v>
      </c>
      <c r="V566" s="78">
        <f t="shared" si="35"/>
        <v>294.14346405232277</v>
      </c>
      <c r="W566" s="26">
        <v>2.9965715571752524E-2</v>
      </c>
    </row>
    <row r="567" spans="1:23" x14ac:dyDescent="0.25">
      <c r="A567" s="17"/>
      <c r="B567" s="17">
        <v>12040</v>
      </c>
      <c r="C567" s="17" t="s">
        <v>606</v>
      </c>
      <c r="D567" s="17">
        <v>1</v>
      </c>
      <c r="E567" s="77" t="s">
        <v>42</v>
      </c>
      <c r="F567" s="20">
        <v>24527</v>
      </c>
      <c r="G567" s="20">
        <v>2266.8557506778557</v>
      </c>
      <c r="H567" s="26">
        <v>9.2422870741544247E-2</v>
      </c>
      <c r="I567" s="20">
        <v>25059</v>
      </c>
      <c r="J567" s="20">
        <v>2516.7171802807966</v>
      </c>
      <c r="K567" s="26">
        <v>0.10043166847363409</v>
      </c>
      <c r="L567" s="20">
        <v>25446</v>
      </c>
      <c r="M567" s="20">
        <v>2923.9471411868676</v>
      </c>
      <c r="N567" s="26">
        <f t="shared" si="32"/>
        <v>0.11490792820823971</v>
      </c>
      <c r="O567" s="20">
        <v>25745</v>
      </c>
      <c r="P567" s="20">
        <v>3240.835928132592</v>
      </c>
      <c r="Q567" s="26">
        <f t="shared" si="33"/>
        <v>0.12588214908264098</v>
      </c>
      <c r="R567" s="20">
        <v>26088</v>
      </c>
      <c r="S567" s="20">
        <v>3592.3812438816026</v>
      </c>
      <c r="T567" s="26">
        <f t="shared" si="34"/>
        <v>0.13770243958454473</v>
      </c>
      <c r="U567" s="20">
        <v>26462</v>
      </c>
      <c r="V567" s="78">
        <f t="shared" si="35"/>
        <v>3682.0628453525305</v>
      </c>
      <c r="W567" s="26">
        <v>0.13914529685407492</v>
      </c>
    </row>
    <row r="568" spans="1:23" x14ac:dyDescent="0.25">
      <c r="A568" s="17"/>
      <c r="B568" s="17">
        <v>37018</v>
      </c>
      <c r="C568" s="17" t="s">
        <v>608</v>
      </c>
      <c r="D568" s="17">
        <v>1</v>
      </c>
      <c r="E568" s="77" t="s">
        <v>235</v>
      </c>
      <c r="F568" s="20">
        <v>13892</v>
      </c>
      <c r="G568" s="20">
        <v>33.991380084043776</v>
      </c>
      <c r="H568" s="26">
        <v>2.4468312758453626E-3</v>
      </c>
      <c r="I568" s="20">
        <v>14036</v>
      </c>
      <c r="J568" s="20">
        <v>39.049448688854369</v>
      </c>
      <c r="K568" s="26">
        <v>2.7820923830759741E-3</v>
      </c>
      <c r="L568" s="20">
        <v>14179</v>
      </c>
      <c r="M568" s="20">
        <v>70.394119240141478</v>
      </c>
      <c r="N568" s="26">
        <f t="shared" si="32"/>
        <v>4.9646744650639315E-3</v>
      </c>
      <c r="O568" s="20">
        <v>14209</v>
      </c>
      <c r="P568" s="20">
        <v>92.004248947071105</v>
      </c>
      <c r="Q568" s="26">
        <f t="shared" si="33"/>
        <v>6.4750685443782886E-3</v>
      </c>
      <c r="R568" s="20">
        <v>14158</v>
      </c>
      <c r="S568" s="20">
        <v>73.481760087647729</v>
      </c>
      <c r="T568" s="26">
        <f t="shared" si="34"/>
        <v>5.1901229049051935E-3</v>
      </c>
      <c r="U568" s="20">
        <v>14263</v>
      </c>
      <c r="V568" s="78">
        <f t="shared" si="35"/>
        <v>68.127179313356734</v>
      </c>
      <c r="W568" s="26">
        <v>4.7764971824550747E-3</v>
      </c>
    </row>
    <row r="569" spans="1:23" x14ac:dyDescent="0.25">
      <c r="A569" s="17"/>
      <c r="B569" s="17">
        <v>11052</v>
      </c>
      <c r="C569" s="17" t="s">
        <v>606</v>
      </c>
      <c r="D569" s="17">
        <v>1</v>
      </c>
      <c r="E569" s="77" t="s">
        <v>24</v>
      </c>
      <c r="F569" s="20">
        <v>12373</v>
      </c>
      <c r="G569" s="20">
        <v>234.01045723998075</v>
      </c>
      <c r="H569" s="26">
        <v>1.8912992583850381E-2</v>
      </c>
      <c r="I569" s="20">
        <v>12405</v>
      </c>
      <c r="J569" s="20">
        <v>225.96849944274371</v>
      </c>
      <c r="K569" s="26">
        <v>1.8215920954675027E-2</v>
      </c>
      <c r="L569" s="20">
        <v>12547</v>
      </c>
      <c r="M569" s="20">
        <v>346.69323153421834</v>
      </c>
      <c r="N569" s="26">
        <f t="shared" si="32"/>
        <v>2.7631563842688958E-2</v>
      </c>
      <c r="O569" s="20">
        <v>12591</v>
      </c>
      <c r="P569" s="20">
        <v>381.69484336985772</v>
      </c>
      <c r="Q569" s="26">
        <f t="shared" si="33"/>
        <v>3.0314895033742968E-2</v>
      </c>
      <c r="R569" s="20">
        <v>12785</v>
      </c>
      <c r="S569" s="20">
        <v>503.33278027948757</v>
      </c>
      <c r="T569" s="26">
        <f t="shared" si="34"/>
        <v>3.93690090167765E-2</v>
      </c>
      <c r="U569" s="20">
        <v>12865</v>
      </c>
      <c r="V569" s="78">
        <f t="shared" si="35"/>
        <v>537.14244997061508</v>
      </c>
      <c r="W569" s="26">
        <v>4.1752230856635451E-2</v>
      </c>
    </row>
    <row r="570" spans="1:23" x14ac:dyDescent="0.25">
      <c r="A570" s="17"/>
      <c r="B570" s="17">
        <v>45061</v>
      </c>
      <c r="C570" s="17" t="s">
        <v>609</v>
      </c>
      <c r="D570" s="17">
        <v>1</v>
      </c>
      <c r="E570" s="77" t="s">
        <v>293</v>
      </c>
      <c r="F570" s="20">
        <v>6273</v>
      </c>
      <c r="G570" s="20">
        <v>20.973996246745742</v>
      </c>
      <c r="H570" s="26">
        <v>3.3435351899801916E-3</v>
      </c>
      <c r="I570" s="20">
        <v>6310</v>
      </c>
      <c r="J570" s="20">
        <v>5.9942718394200938</v>
      </c>
      <c r="K570" s="26">
        <v>9.499638414294919E-4</v>
      </c>
      <c r="L570" s="20">
        <v>6332</v>
      </c>
      <c r="M570" s="20">
        <v>13.408931573163926</v>
      </c>
      <c r="N570" s="26">
        <f t="shared" si="32"/>
        <v>2.1176455421926606E-3</v>
      </c>
      <c r="O570" s="20">
        <v>6326</v>
      </c>
      <c r="P570" s="20">
        <v>12.204810178103834</v>
      </c>
      <c r="Q570" s="26">
        <f t="shared" si="33"/>
        <v>1.92930922828072E-3</v>
      </c>
      <c r="R570" s="20">
        <v>6399</v>
      </c>
      <c r="S570" s="20">
        <v>7.326796208524371</v>
      </c>
      <c r="T570" s="26">
        <f t="shared" si="34"/>
        <v>1.1449908123963698E-3</v>
      </c>
      <c r="U570" s="20">
        <v>6397</v>
      </c>
      <c r="V570" s="78">
        <f t="shared" si="35"/>
        <v>14.929743270123677</v>
      </c>
      <c r="W570" s="26">
        <v>2.3338663858251799E-3</v>
      </c>
    </row>
    <row r="571" spans="1:23" x14ac:dyDescent="0.25">
      <c r="A571" s="17"/>
      <c r="B571" s="17">
        <v>11053</v>
      </c>
      <c r="C571" s="17" t="s">
        <v>606</v>
      </c>
      <c r="D571" s="17">
        <v>1</v>
      </c>
      <c r="E571" s="77" t="s">
        <v>25</v>
      </c>
      <c r="F571" s="20">
        <v>19371</v>
      </c>
      <c r="G571" s="20">
        <v>195.02117341588996</v>
      </c>
      <c r="H571" s="26">
        <v>1.0067687440807906E-2</v>
      </c>
      <c r="I571" s="20">
        <v>19731</v>
      </c>
      <c r="J571" s="20">
        <v>147.90883304169168</v>
      </c>
      <c r="K571" s="26">
        <v>7.4962664356439954E-3</v>
      </c>
      <c r="L571" s="20">
        <v>20124</v>
      </c>
      <c r="M571" s="20">
        <v>189.70061996517558</v>
      </c>
      <c r="N571" s="26">
        <f t="shared" si="32"/>
        <v>9.4265861640417201E-3</v>
      </c>
      <c r="O571" s="20">
        <v>20228</v>
      </c>
      <c r="P571" s="20">
        <v>170.56324804170157</v>
      </c>
      <c r="Q571" s="26">
        <f t="shared" si="33"/>
        <v>8.4320371782529938E-3</v>
      </c>
      <c r="R571" s="20">
        <v>20459</v>
      </c>
      <c r="S571" s="20">
        <v>236.77162973696883</v>
      </c>
      <c r="T571" s="26">
        <f t="shared" si="34"/>
        <v>1.15729815600454E-2</v>
      </c>
      <c r="U571" s="20">
        <v>20970</v>
      </c>
      <c r="V571" s="78">
        <f t="shared" si="35"/>
        <v>332.7960853583316</v>
      </c>
      <c r="W571" s="26">
        <v>1.5870104213558969E-2</v>
      </c>
    </row>
    <row r="572" spans="1:23" x14ac:dyDescent="0.25">
      <c r="A572" s="17"/>
      <c r="B572" s="17">
        <v>91141</v>
      </c>
      <c r="C572" s="17" t="s">
        <v>564</v>
      </c>
      <c r="D572" s="17">
        <v>3</v>
      </c>
      <c r="E572" s="77" t="s">
        <v>554</v>
      </c>
      <c r="F572" s="20">
        <v>8881</v>
      </c>
      <c r="G572" s="20">
        <v>100.46608709840947</v>
      </c>
      <c r="H572" s="26">
        <v>1.1312474619796136E-2</v>
      </c>
      <c r="I572" s="20">
        <v>8922</v>
      </c>
      <c r="J572" s="20">
        <v>103.13848445316211</v>
      </c>
      <c r="K572" s="26">
        <v>1.1560018432320344E-2</v>
      </c>
      <c r="L572" s="20">
        <v>9031</v>
      </c>
      <c r="M572" s="20">
        <v>116.80953015358293</v>
      </c>
      <c r="N572" s="26">
        <f t="shared" si="32"/>
        <v>1.2934285256736013E-2</v>
      </c>
      <c r="O572" s="20">
        <v>9126</v>
      </c>
      <c r="P572" s="20">
        <v>147.44361606099537</v>
      </c>
      <c r="Q572" s="26">
        <f t="shared" si="33"/>
        <v>1.6156433931733001E-2</v>
      </c>
      <c r="R572" s="20">
        <v>9115</v>
      </c>
      <c r="S572" s="20">
        <v>107.79153024410193</v>
      </c>
      <c r="T572" s="26">
        <f t="shared" si="34"/>
        <v>1.182573014197498E-2</v>
      </c>
      <c r="U572" s="20">
        <v>9167</v>
      </c>
      <c r="V572" s="78">
        <f t="shared" si="35"/>
        <v>120.77623296173603</v>
      </c>
      <c r="W572" s="26">
        <v>1.3175109955463732E-2</v>
      </c>
    </row>
    <row r="573" spans="1:23" x14ac:dyDescent="0.25">
      <c r="A573" s="17"/>
      <c r="B573" s="17">
        <v>11054</v>
      </c>
      <c r="C573" s="17" t="s">
        <v>606</v>
      </c>
      <c r="D573" s="17">
        <v>1</v>
      </c>
      <c r="E573" s="77" t="s">
        <v>26</v>
      </c>
      <c r="F573" s="20">
        <v>12533</v>
      </c>
      <c r="G573" s="20">
        <v>98.484107960717196</v>
      </c>
      <c r="H573" s="26">
        <v>7.8579835602582936E-3</v>
      </c>
      <c r="I573" s="20">
        <v>12713</v>
      </c>
      <c r="J573" s="20">
        <v>76.327016164934165</v>
      </c>
      <c r="K573" s="26">
        <v>6.0038555938751017E-3</v>
      </c>
      <c r="L573" s="20">
        <v>12727</v>
      </c>
      <c r="M573" s="20">
        <v>75.760295993079936</v>
      </c>
      <c r="N573" s="26">
        <f t="shared" si="32"/>
        <v>5.9527222435043561E-3</v>
      </c>
      <c r="O573" s="20">
        <v>12768</v>
      </c>
      <c r="P573" s="20">
        <v>89.3016214575633</v>
      </c>
      <c r="Q573" s="26">
        <f t="shared" si="33"/>
        <v>6.9941746129043936E-3</v>
      </c>
      <c r="R573" s="20">
        <v>12843</v>
      </c>
      <c r="S573" s="20">
        <v>105.78824034462386</v>
      </c>
      <c r="T573" s="26">
        <f t="shared" si="34"/>
        <v>8.2370349875125638E-3</v>
      </c>
      <c r="U573" s="20">
        <v>13025</v>
      </c>
      <c r="V573" s="78">
        <f t="shared" si="35"/>
        <v>127.01846420060573</v>
      </c>
      <c r="W573" s="26">
        <v>9.7518974434246241E-3</v>
      </c>
    </row>
    <row r="574" spans="1:23" x14ac:dyDescent="0.25">
      <c r="A574" s="17"/>
      <c r="B574" s="17">
        <v>23094</v>
      </c>
      <c r="C574" s="17" t="s">
        <v>607</v>
      </c>
      <c r="D574" s="17">
        <v>1</v>
      </c>
      <c r="E574" s="77" t="s">
        <v>110</v>
      </c>
      <c r="F574" s="20">
        <v>31243</v>
      </c>
      <c r="G574" s="20">
        <v>2128.4613515597689</v>
      </c>
      <c r="H574" s="26">
        <v>6.8126023479171946E-2</v>
      </c>
      <c r="I574" s="20">
        <v>31960</v>
      </c>
      <c r="J574" s="20">
        <v>2177.611159838551</v>
      </c>
      <c r="K574" s="26">
        <v>6.8135518142633009E-2</v>
      </c>
      <c r="L574" s="20">
        <v>32678</v>
      </c>
      <c r="M574" s="20">
        <v>2608.4689352304636</v>
      </c>
      <c r="N574" s="26">
        <f t="shared" si="32"/>
        <v>7.9823396022720594E-2</v>
      </c>
      <c r="O574" s="20">
        <v>33034</v>
      </c>
      <c r="P574" s="20">
        <v>2684.2423181974223</v>
      </c>
      <c r="Q574" s="26">
        <f t="shared" si="33"/>
        <v>8.1256957019961926E-2</v>
      </c>
      <c r="R574" s="20">
        <v>33385</v>
      </c>
      <c r="S574" s="20">
        <v>2961.5255207406053</v>
      </c>
      <c r="T574" s="26">
        <f t="shared" si="34"/>
        <v>8.870826780711713E-2</v>
      </c>
      <c r="U574" s="20">
        <v>34368</v>
      </c>
      <c r="V574" s="78">
        <f t="shared" si="35"/>
        <v>3472.4365793762472</v>
      </c>
      <c r="W574" s="26">
        <v>0.10103691164386194</v>
      </c>
    </row>
    <row r="575" spans="1:23" x14ac:dyDescent="0.25">
      <c r="A575" s="17"/>
      <c r="B575" s="17">
        <v>31040</v>
      </c>
      <c r="C575" s="17" t="s">
        <v>608</v>
      </c>
      <c r="D575" s="17">
        <v>1</v>
      </c>
      <c r="E575" s="77" t="s">
        <v>185</v>
      </c>
      <c r="F575" s="20">
        <v>22357</v>
      </c>
      <c r="G575" s="20">
        <v>74.415812732829082</v>
      </c>
      <c r="H575" s="26">
        <v>3.3285240744656743E-3</v>
      </c>
      <c r="I575" s="20">
        <v>22349</v>
      </c>
      <c r="J575" s="20">
        <v>83.751122315808942</v>
      </c>
      <c r="K575" s="26">
        <v>3.7474214647549753E-3</v>
      </c>
      <c r="L575" s="20">
        <v>22407</v>
      </c>
      <c r="M575" s="20">
        <v>68.031992839169405</v>
      </c>
      <c r="N575" s="26">
        <f t="shared" si="32"/>
        <v>3.0361937269232564E-3</v>
      </c>
      <c r="O575" s="20">
        <v>22479</v>
      </c>
      <c r="P575" s="20">
        <v>72.157839910356984</v>
      </c>
      <c r="Q575" s="26">
        <f t="shared" si="33"/>
        <v>3.2100111175033135E-3</v>
      </c>
      <c r="R575" s="20">
        <v>22554</v>
      </c>
      <c r="S575" s="20">
        <v>91.953414312315317</v>
      </c>
      <c r="T575" s="26">
        <f t="shared" si="34"/>
        <v>4.0770335334005198E-3</v>
      </c>
      <c r="U575" s="20">
        <v>22819</v>
      </c>
      <c r="V575" s="78">
        <f t="shared" si="35"/>
        <v>144.84850875505788</v>
      </c>
      <c r="W575" s="26">
        <v>6.3477150074524686E-3</v>
      </c>
    </row>
    <row r="576" spans="1:23" x14ac:dyDescent="0.25">
      <c r="A576" s="17"/>
      <c r="B576" s="17">
        <v>42028</v>
      </c>
      <c r="C576" s="17" t="s">
        <v>609</v>
      </c>
      <c r="D576" s="17">
        <v>1</v>
      </c>
      <c r="E576" s="77" t="s">
        <v>259</v>
      </c>
      <c r="F576" s="20">
        <v>20763</v>
      </c>
      <c r="G576" s="20">
        <v>2084.4865605850846</v>
      </c>
      <c r="H576" s="26">
        <v>0.10039428601767975</v>
      </c>
      <c r="I576" s="20">
        <v>20744</v>
      </c>
      <c r="J576" s="20">
        <v>2317.4133824155583</v>
      </c>
      <c r="K576" s="26">
        <v>0.11171487574313335</v>
      </c>
      <c r="L576" s="20">
        <v>20848</v>
      </c>
      <c r="M576" s="20">
        <v>2627.9816572091668</v>
      </c>
      <c r="N576" s="26">
        <f t="shared" si="32"/>
        <v>0.12605437726444582</v>
      </c>
      <c r="O576" s="20">
        <v>20785</v>
      </c>
      <c r="P576" s="20">
        <v>2697.9347860721009</v>
      </c>
      <c r="Q576" s="26">
        <f t="shared" si="33"/>
        <v>0.12980201039557859</v>
      </c>
      <c r="R576" s="20">
        <v>20916</v>
      </c>
      <c r="S576" s="20">
        <v>3047.1532088007571</v>
      </c>
      <c r="T576" s="26">
        <f t="shared" si="34"/>
        <v>0.14568527485182431</v>
      </c>
      <c r="U576" s="20">
        <v>21125</v>
      </c>
      <c r="V576" s="78">
        <f t="shared" si="35"/>
        <v>3073.0817471814748</v>
      </c>
      <c r="W576" s="26">
        <v>0.14547132531036566</v>
      </c>
    </row>
    <row r="577" spans="1:23" x14ac:dyDescent="0.25">
      <c r="A577" s="17"/>
      <c r="B577" s="17">
        <v>43018</v>
      </c>
      <c r="C577" s="17" t="s">
        <v>609</v>
      </c>
      <c r="D577" s="17">
        <v>1</v>
      </c>
      <c r="E577" s="77" t="s">
        <v>265</v>
      </c>
      <c r="F577" s="20">
        <v>12578</v>
      </c>
      <c r="G577" s="20">
        <v>440.22926786549925</v>
      </c>
      <c r="H577" s="26">
        <v>3.4999941792455018E-2</v>
      </c>
      <c r="I577" s="20">
        <v>12509</v>
      </c>
      <c r="J577" s="20">
        <v>620.60064431034789</v>
      </c>
      <c r="K577" s="26">
        <v>4.9612330666747771E-2</v>
      </c>
      <c r="L577" s="20">
        <v>12494</v>
      </c>
      <c r="M577" s="20">
        <v>668.18815266131139</v>
      </c>
      <c r="N577" s="26">
        <f t="shared" si="32"/>
        <v>5.3480722959925675E-2</v>
      </c>
      <c r="O577" s="20">
        <v>12490</v>
      </c>
      <c r="P577" s="20">
        <v>793.51864557269255</v>
      </c>
      <c r="Q577" s="26">
        <f t="shared" si="33"/>
        <v>6.353231749981525E-2</v>
      </c>
      <c r="R577" s="20">
        <v>12703</v>
      </c>
      <c r="S577" s="20">
        <v>963.12086599189945</v>
      </c>
      <c r="T577" s="26">
        <f t="shared" si="34"/>
        <v>7.5818378807517864E-2</v>
      </c>
      <c r="U577" s="20">
        <v>12854</v>
      </c>
      <c r="V577" s="78">
        <f t="shared" si="35"/>
        <v>985.84600378152584</v>
      </c>
      <c r="W577" s="26">
        <v>7.6695659233042307E-2</v>
      </c>
    </row>
    <row r="578" spans="1:23" x14ac:dyDescent="0.25">
      <c r="A578" s="17"/>
      <c r="B578" s="17">
        <v>23096</v>
      </c>
      <c r="C578" s="17" t="s">
        <v>607</v>
      </c>
      <c r="D578" s="17">
        <v>1</v>
      </c>
      <c r="E578" s="77" t="s">
        <v>111</v>
      </c>
      <c r="F578" s="20">
        <v>21960</v>
      </c>
      <c r="G578" s="20">
        <v>175.7579398074142</v>
      </c>
      <c r="H578" s="26">
        <v>8.0035491715580234E-3</v>
      </c>
      <c r="I578" s="20">
        <v>22437</v>
      </c>
      <c r="J578" s="20">
        <v>178.09796914220831</v>
      </c>
      <c r="K578" s="26">
        <v>7.9376908295319473E-3</v>
      </c>
      <c r="L578" s="20">
        <v>22778</v>
      </c>
      <c r="M578" s="20">
        <v>200.19770802356229</v>
      </c>
      <c r="N578" s="26">
        <f t="shared" si="32"/>
        <v>8.7890819221864199E-3</v>
      </c>
      <c r="O578" s="20">
        <v>23068</v>
      </c>
      <c r="P578" s="20">
        <v>249.98229031671863</v>
      </c>
      <c r="Q578" s="26">
        <f t="shared" si="33"/>
        <v>1.0836756126093231E-2</v>
      </c>
      <c r="R578" s="20">
        <v>23240</v>
      </c>
      <c r="S578" s="20">
        <v>296.21721750549807</v>
      </c>
      <c r="T578" s="26">
        <f t="shared" si="34"/>
        <v>1.2746007637930209E-2</v>
      </c>
      <c r="U578" s="20">
        <v>23358</v>
      </c>
      <c r="V578" s="78">
        <f t="shared" si="35"/>
        <v>314.81747003271101</v>
      </c>
      <c r="W578" s="26">
        <v>1.3477929190543326E-2</v>
      </c>
    </row>
    <row r="579" spans="1:23" x14ac:dyDescent="0.25">
      <c r="A579" s="17"/>
      <c r="B579" s="17">
        <v>45057</v>
      </c>
      <c r="C579" s="17" t="s">
        <v>609</v>
      </c>
      <c r="D579" s="17">
        <v>1</v>
      </c>
      <c r="E579" s="77" t="s">
        <v>290</v>
      </c>
      <c r="F579" s="20">
        <v>7204</v>
      </c>
      <c r="G579" s="20">
        <v>18.864797062111524</v>
      </c>
      <c r="H579" s="26">
        <v>2.618655894240911E-3</v>
      </c>
      <c r="I579" s="20">
        <v>7384</v>
      </c>
      <c r="J579" s="20">
        <v>16.003039332456147</v>
      </c>
      <c r="K579" s="26">
        <v>2.1672588478407568E-3</v>
      </c>
      <c r="L579" s="20">
        <v>7535</v>
      </c>
      <c r="M579" s="20">
        <v>24.72370031287635</v>
      </c>
      <c r="N579" s="26">
        <f t="shared" si="32"/>
        <v>3.2811811961348837E-3</v>
      </c>
      <c r="O579" s="20">
        <v>7527</v>
      </c>
      <c r="P579" s="20">
        <v>20.044671239901369</v>
      </c>
      <c r="Q579" s="26">
        <f t="shared" si="33"/>
        <v>2.6630359027369961E-3</v>
      </c>
      <c r="R579" s="20">
        <v>7522</v>
      </c>
      <c r="S579" s="20">
        <v>43.482252859411886</v>
      </c>
      <c r="T579" s="26">
        <f t="shared" si="34"/>
        <v>5.7806770618734227E-3</v>
      </c>
      <c r="U579" s="20"/>
      <c r="V579" s="78">
        <f t="shared" si="35"/>
        <v>0</v>
      </c>
      <c r="W579" s="26">
        <v>7.767055235623147E-3</v>
      </c>
    </row>
    <row r="580" spans="1:23" x14ac:dyDescent="0.25">
      <c r="A580" s="17"/>
      <c r="B580" s="17">
        <v>55040</v>
      </c>
      <c r="C580" s="17" t="s">
        <v>612</v>
      </c>
      <c r="D580" s="17">
        <v>3</v>
      </c>
      <c r="E580" s="77" t="s">
        <v>345</v>
      </c>
      <c r="F580" s="20">
        <v>26258</v>
      </c>
      <c r="G580" s="20">
        <v>527.11872527320691</v>
      </c>
      <c r="H580" s="26">
        <v>2.0074595371818375E-2</v>
      </c>
      <c r="I580" s="20">
        <v>26667</v>
      </c>
      <c r="J580" s="20">
        <v>489.69692802440989</v>
      </c>
      <c r="K580" s="26">
        <v>1.836340525834964E-2</v>
      </c>
      <c r="L580" s="20">
        <v>26998</v>
      </c>
      <c r="M580" s="20">
        <v>485.45570583171792</v>
      </c>
      <c r="N580" s="26">
        <f t="shared" ref="N580:N643" si="36">M580/L580</f>
        <v>1.798117289546329E-2</v>
      </c>
      <c r="O580" s="20">
        <v>27257</v>
      </c>
      <c r="P580" s="20">
        <v>511.60415972462317</v>
      </c>
      <c r="Q580" s="26">
        <f t="shared" ref="Q580:Q643" si="37">P580/O580</f>
        <v>1.8769643017376204E-2</v>
      </c>
      <c r="R580" s="20">
        <v>27447</v>
      </c>
      <c r="S580" s="20">
        <v>575.16267430512846</v>
      </c>
      <c r="T580" s="26">
        <f t="shared" ref="T580:T643" si="38">S580/R580</f>
        <v>2.0955393095971452E-2</v>
      </c>
      <c r="U580" s="20">
        <v>28016</v>
      </c>
      <c r="V580" s="78">
        <f t="shared" ref="V580:V643" si="39">W580*U580</f>
        <v>710.85927830415824</v>
      </c>
      <c r="W580" s="26">
        <v>2.53733323209651E-2</v>
      </c>
    </row>
    <row r="581" spans="1:23" x14ac:dyDescent="0.25">
      <c r="A581" s="17"/>
      <c r="B581" s="17">
        <v>11055</v>
      </c>
      <c r="C581" s="17" t="s">
        <v>606</v>
      </c>
      <c r="D581" s="17">
        <v>1</v>
      </c>
      <c r="E581" s="77" t="s">
        <v>27</v>
      </c>
      <c r="F581" s="20">
        <v>21415</v>
      </c>
      <c r="G581" s="20">
        <v>89.9714023116058</v>
      </c>
      <c r="H581" s="26">
        <v>4.2013262811863555E-3</v>
      </c>
      <c r="I581" s="20">
        <v>21610</v>
      </c>
      <c r="J581" s="20">
        <v>110.52073512215962</v>
      </c>
      <c r="K581" s="26">
        <v>5.1143329533623145E-3</v>
      </c>
      <c r="L581" s="20">
        <v>21704</v>
      </c>
      <c r="M581" s="20">
        <v>98.401817773736539</v>
      </c>
      <c r="N581" s="26">
        <f t="shared" si="36"/>
        <v>4.5338102549639025E-3</v>
      </c>
      <c r="O581" s="20">
        <v>21764</v>
      </c>
      <c r="P581" s="20">
        <v>119.99975016413828</v>
      </c>
      <c r="Q581" s="26">
        <f t="shared" si="37"/>
        <v>5.5136808566503531E-3</v>
      </c>
      <c r="R581" s="20">
        <v>21857</v>
      </c>
      <c r="S581" s="20">
        <v>113.74549195606048</v>
      </c>
      <c r="T581" s="26">
        <f t="shared" si="38"/>
        <v>5.2040761292062258E-3</v>
      </c>
      <c r="U581" s="20">
        <v>21944</v>
      </c>
      <c r="V581" s="78">
        <f t="shared" si="39"/>
        <v>218.82675986795775</v>
      </c>
      <c r="W581" s="26">
        <v>9.9720543140702587E-3</v>
      </c>
    </row>
    <row r="582" spans="1:23" x14ac:dyDescent="0.25">
      <c r="A582" s="17"/>
      <c r="B582" s="17">
        <v>44080</v>
      </c>
      <c r="C582" s="17" t="s">
        <v>609</v>
      </c>
      <c r="D582" s="17">
        <v>1</v>
      </c>
      <c r="E582" s="77" t="s">
        <v>285</v>
      </c>
      <c r="F582" s="20">
        <v>8158</v>
      </c>
      <c r="G582" s="20">
        <v>24.67944727840063</v>
      </c>
      <c r="H582" s="26">
        <v>3.0251835349841419E-3</v>
      </c>
      <c r="I582" s="20">
        <v>8233</v>
      </c>
      <c r="J582" s="20">
        <v>31.242805350999092</v>
      </c>
      <c r="K582" s="26">
        <v>3.7948263513906343E-3</v>
      </c>
      <c r="L582" s="20">
        <v>8378</v>
      </c>
      <c r="M582" s="20">
        <v>45.54591245052297</v>
      </c>
      <c r="N582" s="26">
        <f t="shared" si="36"/>
        <v>5.4363705479258733E-3</v>
      </c>
      <c r="O582" s="20">
        <v>8468</v>
      </c>
      <c r="P582" s="20">
        <v>39.430753281616013</v>
      </c>
      <c r="Q582" s="26">
        <f t="shared" si="37"/>
        <v>4.6564422864449713E-3</v>
      </c>
      <c r="R582" s="20">
        <v>8426</v>
      </c>
      <c r="S582" s="20">
        <v>51.190164810145241</v>
      </c>
      <c r="T582" s="26">
        <f t="shared" si="38"/>
        <v>6.0752628542778591E-3</v>
      </c>
      <c r="U582" s="20"/>
      <c r="V582" s="78">
        <f t="shared" si="39"/>
        <v>0</v>
      </c>
      <c r="W582" s="26">
        <v>1.250969023446376E-2</v>
      </c>
    </row>
    <row r="583" spans="1:23" x14ac:dyDescent="0.25">
      <c r="A583" s="17"/>
      <c r="B583" s="17">
        <v>71066</v>
      </c>
      <c r="C583" s="17" t="s">
        <v>610</v>
      </c>
      <c r="D583" s="17">
        <v>1</v>
      </c>
      <c r="E583" s="77" t="s">
        <v>468</v>
      </c>
      <c r="F583" s="20">
        <v>20816</v>
      </c>
      <c r="G583" s="20">
        <v>402.22371621504311</v>
      </c>
      <c r="H583" s="26">
        <v>1.9322814960369097E-2</v>
      </c>
      <c r="I583" s="20">
        <v>21022</v>
      </c>
      <c r="J583" s="20">
        <v>328.31885845051454</v>
      </c>
      <c r="K583" s="26">
        <v>1.5617869776924866E-2</v>
      </c>
      <c r="L583" s="20">
        <v>21195</v>
      </c>
      <c r="M583" s="20">
        <v>330.81364462973823</v>
      </c>
      <c r="N583" s="26">
        <f t="shared" si="36"/>
        <v>1.5608098354788311E-2</v>
      </c>
      <c r="O583" s="20">
        <v>21276</v>
      </c>
      <c r="P583" s="20">
        <v>434.95505953805474</v>
      </c>
      <c r="Q583" s="26">
        <f t="shared" si="37"/>
        <v>2.0443460215174597E-2</v>
      </c>
      <c r="R583" s="20">
        <v>21269</v>
      </c>
      <c r="S583" s="20">
        <v>454.24183434779684</v>
      </c>
      <c r="T583" s="26">
        <f t="shared" si="38"/>
        <v>2.1356990660012076E-2</v>
      </c>
      <c r="U583" s="20">
        <v>21237</v>
      </c>
      <c r="V583" s="78">
        <f t="shared" si="39"/>
        <v>467.17003141295578</v>
      </c>
      <c r="W583" s="26">
        <v>2.1997929623438141E-2</v>
      </c>
    </row>
    <row r="584" spans="1:23" x14ac:dyDescent="0.25">
      <c r="A584" s="17"/>
      <c r="B584" s="17">
        <v>33037</v>
      </c>
      <c r="C584" s="17" t="s">
        <v>608</v>
      </c>
      <c r="D584" s="17">
        <v>1</v>
      </c>
      <c r="E584" s="77" t="s">
        <v>197</v>
      </c>
      <c r="F584" s="20">
        <v>12307</v>
      </c>
      <c r="G584" s="20">
        <v>31.837392644580717</v>
      </c>
      <c r="H584" s="26">
        <v>2.5869336673909741E-3</v>
      </c>
      <c r="I584" s="20">
        <v>12365</v>
      </c>
      <c r="J584" s="20">
        <v>29.715453994342685</v>
      </c>
      <c r="K584" s="26">
        <v>2.4031907799711028E-3</v>
      </c>
      <c r="L584" s="20">
        <v>12396</v>
      </c>
      <c r="M584" s="20">
        <v>38.627173147235133</v>
      </c>
      <c r="N584" s="26">
        <f t="shared" si="36"/>
        <v>3.1160998021325537E-3</v>
      </c>
      <c r="O584" s="20">
        <v>12417</v>
      </c>
      <c r="P584" s="20">
        <v>47.399241458748968</v>
      </c>
      <c r="Q584" s="26">
        <f t="shared" si="37"/>
        <v>3.8172860963798798E-3</v>
      </c>
      <c r="R584" s="20">
        <v>12355</v>
      </c>
      <c r="S584" s="20">
        <v>57.710667258399916</v>
      </c>
      <c r="T584" s="26">
        <f t="shared" si="38"/>
        <v>4.6710374146823079E-3</v>
      </c>
      <c r="U584" s="20">
        <v>12481</v>
      </c>
      <c r="V584" s="78">
        <f t="shared" si="39"/>
        <v>85.76554016167654</v>
      </c>
      <c r="W584" s="26">
        <v>6.8716881789661517E-3</v>
      </c>
    </row>
    <row r="585" spans="1:23" x14ac:dyDescent="0.25">
      <c r="A585" s="17"/>
      <c r="B585" s="17">
        <v>41081</v>
      </c>
      <c r="C585" s="17" t="s">
        <v>609</v>
      </c>
      <c r="D585" s="17">
        <v>1</v>
      </c>
      <c r="E585" s="77" t="s">
        <v>249</v>
      </c>
      <c r="F585" s="20">
        <v>25073</v>
      </c>
      <c r="G585" s="20">
        <v>197.40126746721219</v>
      </c>
      <c r="H585" s="26">
        <v>7.8730613595186932E-3</v>
      </c>
      <c r="I585" s="20">
        <v>25580</v>
      </c>
      <c r="J585" s="20">
        <v>226.98727772005407</v>
      </c>
      <c r="K585" s="26">
        <v>8.8736230539505113E-3</v>
      </c>
      <c r="L585" s="20">
        <v>25806</v>
      </c>
      <c r="M585" s="20">
        <v>262.08275819780079</v>
      </c>
      <c r="N585" s="26">
        <f t="shared" si="36"/>
        <v>1.0155884608145423E-2</v>
      </c>
      <c r="O585" s="20">
        <v>25899</v>
      </c>
      <c r="P585" s="20">
        <v>277.51945534779759</v>
      </c>
      <c r="Q585" s="26">
        <f t="shared" si="37"/>
        <v>1.0715450609977126E-2</v>
      </c>
      <c r="R585" s="20">
        <v>26137</v>
      </c>
      <c r="S585" s="20">
        <v>275.64087309636136</v>
      </c>
      <c r="T585" s="26">
        <f t="shared" si="38"/>
        <v>1.0546002720142379E-2</v>
      </c>
      <c r="U585" s="20">
        <v>26582</v>
      </c>
      <c r="V585" s="78">
        <f t="shared" si="39"/>
        <v>440.69186599198531</v>
      </c>
      <c r="W585" s="26">
        <v>1.6578581972462016E-2</v>
      </c>
    </row>
    <row r="586" spans="1:23" x14ac:dyDescent="0.25">
      <c r="A586" s="17"/>
      <c r="B586" s="17">
        <v>24130</v>
      </c>
      <c r="C586" s="17" t="s">
        <v>607</v>
      </c>
      <c r="D586" s="17">
        <v>1</v>
      </c>
      <c r="E586" s="77" t="s">
        <v>146</v>
      </c>
      <c r="F586" s="20">
        <v>8239</v>
      </c>
      <c r="G586" s="20">
        <v>45.444296546249312</v>
      </c>
      <c r="H586" s="26">
        <v>5.5157539199234508E-3</v>
      </c>
      <c r="I586" s="20">
        <v>8278</v>
      </c>
      <c r="J586" s="20">
        <v>35.966696290549585</v>
      </c>
      <c r="K586" s="26">
        <v>4.3448533813179009E-3</v>
      </c>
      <c r="L586" s="20">
        <v>8324</v>
      </c>
      <c r="M586" s="20">
        <v>46.057417760946144</v>
      </c>
      <c r="N586" s="26">
        <f t="shared" si="36"/>
        <v>5.5330871889651785E-3</v>
      </c>
      <c r="O586" s="20">
        <v>8364</v>
      </c>
      <c r="P586" s="20">
        <v>45.995619697597746</v>
      </c>
      <c r="Q586" s="26">
        <f t="shared" si="37"/>
        <v>5.499237170922734E-3</v>
      </c>
      <c r="R586" s="20">
        <v>8446</v>
      </c>
      <c r="S586" s="20">
        <v>65.476880573060456</v>
      </c>
      <c r="T586" s="26">
        <f t="shared" si="38"/>
        <v>7.7524130444068737E-3</v>
      </c>
      <c r="U586" s="20">
        <v>8480</v>
      </c>
      <c r="V586" s="78">
        <f t="shared" si="39"/>
        <v>109.60879885038243</v>
      </c>
      <c r="W586" s="26">
        <v>1.292556590216774E-2</v>
      </c>
    </row>
    <row r="587" spans="1:23" x14ac:dyDescent="0.25">
      <c r="A587" s="17"/>
      <c r="B587" s="17">
        <v>31042</v>
      </c>
      <c r="C587" s="17" t="s">
        <v>608</v>
      </c>
      <c r="D587" s="17">
        <v>1</v>
      </c>
      <c r="E587" s="77" t="s">
        <v>186</v>
      </c>
      <c r="F587" s="20">
        <v>2761</v>
      </c>
      <c r="G587" s="20">
        <v>6.2625655493306391</v>
      </c>
      <c r="H587" s="26">
        <v>2.2682236687180872E-3</v>
      </c>
      <c r="I587" s="20">
        <v>2765</v>
      </c>
      <c r="J587" s="20">
        <v>16.487391452103726</v>
      </c>
      <c r="K587" s="26">
        <v>5.9628902177590332E-3</v>
      </c>
      <c r="L587" s="20">
        <v>2713</v>
      </c>
      <c r="M587" s="20">
        <v>4.6817532976861393</v>
      </c>
      <c r="N587" s="26">
        <f t="shared" si="36"/>
        <v>1.7256739025750605E-3</v>
      </c>
      <c r="O587" s="20">
        <v>2711</v>
      </c>
      <c r="P587" s="20">
        <v>3.8736665501483478</v>
      </c>
      <c r="Q587" s="26">
        <f t="shared" si="37"/>
        <v>1.4288699926773693E-3</v>
      </c>
      <c r="R587" s="20">
        <v>2768</v>
      </c>
      <c r="S587" s="20">
        <v>23.209571737982849</v>
      </c>
      <c r="T587" s="26">
        <f t="shared" si="38"/>
        <v>8.3849608879995839E-3</v>
      </c>
      <c r="U587" s="20">
        <v>2721</v>
      </c>
      <c r="V587" s="78">
        <f t="shared" si="39"/>
        <v>23.999914650063175</v>
      </c>
      <c r="W587" s="26">
        <v>8.8202552921952133E-3</v>
      </c>
    </row>
    <row r="588" spans="1:23" x14ac:dyDescent="0.25">
      <c r="A588" s="17"/>
      <c r="B588" s="17">
        <v>44081</v>
      </c>
      <c r="C588" s="17" t="s">
        <v>609</v>
      </c>
      <c r="D588" s="17">
        <v>1</v>
      </c>
      <c r="E588" s="77" t="s">
        <v>286</v>
      </c>
      <c r="F588" s="20">
        <v>15112</v>
      </c>
      <c r="G588" s="20">
        <v>194.07556974927482</v>
      </c>
      <c r="H588" s="26">
        <v>1.2842480793361224E-2</v>
      </c>
      <c r="I588" s="20">
        <v>15364</v>
      </c>
      <c r="J588" s="20">
        <v>237.36937842249156</v>
      </c>
      <c r="K588" s="26">
        <v>1.5449712211825799E-2</v>
      </c>
      <c r="L588" s="20">
        <v>15498</v>
      </c>
      <c r="M588" s="20">
        <v>262.0239364756988</v>
      </c>
      <c r="N588" s="26">
        <f t="shared" si="36"/>
        <v>1.6906951637353129E-2</v>
      </c>
      <c r="O588" s="20">
        <v>15589</v>
      </c>
      <c r="P588" s="20">
        <v>308.8478593975006</v>
      </c>
      <c r="Q588" s="26">
        <f t="shared" si="37"/>
        <v>1.9811909641253487E-2</v>
      </c>
      <c r="R588" s="20">
        <v>15708</v>
      </c>
      <c r="S588" s="20">
        <v>346.22652889315214</v>
      </c>
      <c r="T588" s="26">
        <f t="shared" si="38"/>
        <v>2.2041413858744089E-2</v>
      </c>
      <c r="U588" s="20">
        <v>15720</v>
      </c>
      <c r="V588" s="78">
        <f t="shared" si="39"/>
        <v>339.56824082591839</v>
      </c>
      <c r="W588" s="26">
        <v>2.1601033131419745E-2</v>
      </c>
    </row>
    <row r="589" spans="1:23" x14ac:dyDescent="0.25">
      <c r="A589" s="17"/>
      <c r="B589" s="17">
        <v>71067</v>
      </c>
      <c r="C589" s="17" t="s">
        <v>610</v>
      </c>
      <c r="D589" s="17">
        <v>1</v>
      </c>
      <c r="E589" s="77" t="s">
        <v>469</v>
      </c>
      <c r="F589" s="20">
        <v>7047</v>
      </c>
      <c r="G589" s="20">
        <v>157.51679669241312</v>
      </c>
      <c r="H589" s="26">
        <v>2.2352319666867196E-2</v>
      </c>
      <c r="I589" s="20">
        <v>7045</v>
      </c>
      <c r="J589" s="20">
        <v>156.24098004921677</v>
      </c>
      <c r="K589" s="26">
        <v>2.2177569914722039E-2</v>
      </c>
      <c r="L589" s="20">
        <v>7138</v>
      </c>
      <c r="M589" s="20">
        <v>140.32835129082409</v>
      </c>
      <c r="N589" s="26">
        <f t="shared" si="36"/>
        <v>1.9659337530235934E-2</v>
      </c>
      <c r="O589" s="20">
        <v>7239</v>
      </c>
      <c r="P589" s="20">
        <v>171.90935540959558</v>
      </c>
      <c r="Q589" s="26">
        <f t="shared" si="37"/>
        <v>2.3747666170685949E-2</v>
      </c>
      <c r="R589" s="20">
        <v>7270</v>
      </c>
      <c r="S589" s="20">
        <v>191.50795231970818</v>
      </c>
      <c r="T589" s="26">
        <f t="shared" si="38"/>
        <v>2.6342221777126296E-2</v>
      </c>
      <c r="U589" s="20">
        <v>7289</v>
      </c>
      <c r="V589" s="78">
        <f t="shared" si="39"/>
        <v>226.83439729724384</v>
      </c>
      <c r="W589" s="26">
        <v>3.1120098408182719E-2</v>
      </c>
    </row>
    <row r="590" spans="1:23" x14ac:dyDescent="0.25">
      <c r="A590" s="17"/>
      <c r="B590" s="17">
        <v>45065</v>
      </c>
      <c r="C590" s="17" t="s">
        <v>609</v>
      </c>
      <c r="D590" s="17">
        <v>1</v>
      </c>
      <c r="E590" s="77" t="s">
        <v>297</v>
      </c>
      <c r="F590" s="20">
        <v>8095</v>
      </c>
      <c r="G590" s="20">
        <v>26.631514006795246</v>
      </c>
      <c r="H590" s="26">
        <v>3.2898720206047246E-3</v>
      </c>
      <c r="I590" s="20">
        <v>8070</v>
      </c>
      <c r="J590" s="20">
        <v>12.090486559310401</v>
      </c>
      <c r="K590" s="26">
        <v>1.4982015562962083E-3</v>
      </c>
      <c r="L590" s="20">
        <v>8047</v>
      </c>
      <c r="M590" s="20">
        <v>11.924233227667695</v>
      </c>
      <c r="N590" s="26">
        <f t="shared" si="36"/>
        <v>1.4818234407440905E-3</v>
      </c>
      <c r="O590" s="20">
        <v>8040</v>
      </c>
      <c r="P590" s="20">
        <v>20.255037116359137</v>
      </c>
      <c r="Q590" s="26">
        <f t="shared" si="37"/>
        <v>2.5192832234277535E-3</v>
      </c>
      <c r="R590" s="20">
        <v>8099</v>
      </c>
      <c r="S590" s="20">
        <v>18.621978639664871</v>
      </c>
      <c r="T590" s="26">
        <f t="shared" si="38"/>
        <v>2.2992935720045527E-3</v>
      </c>
      <c r="U590" s="20">
        <v>8148</v>
      </c>
      <c r="V590" s="78">
        <f t="shared" si="39"/>
        <v>20.814059928858494</v>
      </c>
      <c r="W590" s="26">
        <v>2.5544992548918134E-3</v>
      </c>
    </row>
    <row r="591" spans="1:23" x14ac:dyDescent="0.25">
      <c r="A591" s="17"/>
      <c r="B591" s="17">
        <v>34042</v>
      </c>
      <c r="C591" s="17" t="s">
        <v>608</v>
      </c>
      <c r="D591" s="17">
        <v>1</v>
      </c>
      <c r="E591" s="77" t="s">
        <v>211</v>
      </c>
      <c r="F591" s="20">
        <v>24100</v>
      </c>
      <c r="G591" s="20">
        <v>219.74946325890991</v>
      </c>
      <c r="H591" s="26">
        <v>9.1182349899962614E-3</v>
      </c>
      <c r="I591" s="20">
        <v>24197</v>
      </c>
      <c r="J591" s="20">
        <v>183.72553628469495</v>
      </c>
      <c r="K591" s="26">
        <v>7.592905578571515E-3</v>
      </c>
      <c r="L591" s="20">
        <v>24271</v>
      </c>
      <c r="M591" s="20">
        <v>237.32742350530279</v>
      </c>
      <c r="N591" s="26">
        <f t="shared" si="36"/>
        <v>9.7782301308270269E-3</v>
      </c>
      <c r="O591" s="20">
        <v>24353</v>
      </c>
      <c r="P591" s="20">
        <v>255.7842567799857</v>
      </c>
      <c r="Q591" s="26">
        <f t="shared" si="37"/>
        <v>1.0503192903543124E-2</v>
      </c>
      <c r="R591" s="20">
        <v>24530</v>
      </c>
      <c r="S591" s="20">
        <v>259.49108676619414</v>
      </c>
      <c r="T591" s="26">
        <f t="shared" si="38"/>
        <v>1.0578519639877462E-2</v>
      </c>
      <c r="U591" s="20">
        <v>24656</v>
      </c>
      <c r="V591" s="78">
        <f t="shared" si="39"/>
        <v>348.98472146986137</v>
      </c>
      <c r="W591" s="26">
        <v>1.4154149962275363E-2</v>
      </c>
    </row>
    <row r="592" spans="1:23" x14ac:dyDescent="0.25">
      <c r="A592" s="17"/>
      <c r="B592" s="17">
        <v>11056</v>
      </c>
      <c r="C592" s="17" t="s">
        <v>606</v>
      </c>
      <c r="D592" s="17">
        <v>1</v>
      </c>
      <c r="E592" s="77" t="s">
        <v>28</v>
      </c>
      <c r="F592" s="20">
        <v>18656</v>
      </c>
      <c r="G592" s="20">
        <v>467.40704069626975</v>
      </c>
      <c r="H592" s="26">
        <v>2.5053979454131098E-2</v>
      </c>
      <c r="I592" s="20">
        <v>18794</v>
      </c>
      <c r="J592" s="20">
        <v>573.1165937068123</v>
      </c>
      <c r="K592" s="26">
        <v>3.0494657534681936E-2</v>
      </c>
      <c r="L592" s="20">
        <v>18936</v>
      </c>
      <c r="M592" s="20">
        <v>790.75943171779613</v>
      </c>
      <c r="N592" s="26">
        <f t="shared" si="36"/>
        <v>4.1759581311670686E-2</v>
      </c>
      <c r="O592" s="20">
        <v>18957</v>
      </c>
      <c r="P592" s="20">
        <v>866.39506073564689</v>
      </c>
      <c r="Q592" s="26">
        <f t="shared" si="37"/>
        <v>4.5703173536722416E-2</v>
      </c>
      <c r="R592" s="20">
        <v>18985</v>
      </c>
      <c r="S592" s="20">
        <v>865.33505739764223</v>
      </c>
      <c r="T592" s="26">
        <f t="shared" si="38"/>
        <v>4.5579934548203437E-2</v>
      </c>
      <c r="U592" s="20">
        <v>19056</v>
      </c>
      <c r="V592" s="78">
        <f t="shared" si="39"/>
        <v>1068.7496470032061</v>
      </c>
      <c r="W592" s="26">
        <v>5.6084679208816442E-2</v>
      </c>
    </row>
    <row r="593" spans="1:25" x14ac:dyDescent="0.25">
      <c r="A593" s="4"/>
      <c r="B593" s="4"/>
      <c r="C593" s="4"/>
      <c r="D593" s="4"/>
      <c r="E593" s="3"/>
      <c r="F593" s="3"/>
      <c r="G593" s="2"/>
      <c r="H593" s="44"/>
      <c r="I593" s="3"/>
      <c r="J593" s="2"/>
      <c r="K593" s="44"/>
      <c r="L593" s="3"/>
      <c r="M593" s="2"/>
      <c r="N593" s="44"/>
      <c r="P593" s="2"/>
      <c r="Q593" s="44"/>
      <c r="S593" s="2"/>
      <c r="T593" s="44"/>
      <c r="V593" s="80"/>
      <c r="W593" s="44"/>
    </row>
    <row r="594" spans="1:25" x14ac:dyDescent="0.25">
      <c r="A594" s="27"/>
      <c r="B594" s="16"/>
      <c r="C594" s="16"/>
      <c r="D594" s="27"/>
      <c r="E594" s="1" t="s">
        <v>601</v>
      </c>
      <c r="F594" s="18">
        <f>SUM(F4:F592)</f>
        <v>10951266</v>
      </c>
      <c r="G594" s="18">
        <f>SUM(G4:G592)</f>
        <v>685683.69200524013</v>
      </c>
      <c r="H594" s="21">
        <f>G594/F594</f>
        <v>6.2612276243243489E-2</v>
      </c>
      <c r="I594" s="18">
        <v>716477.58639370068</v>
      </c>
      <c r="J594" s="19">
        <v>11099554</v>
      </c>
      <c r="K594" s="22">
        <v>6.4550123941349416E-2</v>
      </c>
      <c r="L594" s="18">
        <v>11209044</v>
      </c>
      <c r="M594" s="18">
        <v>781886.56934101903</v>
      </c>
      <c r="N594" s="21">
        <f>M594/L594</f>
        <v>6.9754973692762651E-2</v>
      </c>
      <c r="O594" s="74">
        <f>SUM(O4:O592)</f>
        <v>11267910</v>
      </c>
      <c r="P594" s="75">
        <f>SUM(P4:P592)</f>
        <v>816556.88609247468</v>
      </c>
      <c r="Q594" s="21">
        <f>P594/O594</f>
        <v>7.2467466113278742E-2</v>
      </c>
      <c r="R594" s="74">
        <f>SUM(R4:R592)</f>
        <v>11322088</v>
      </c>
      <c r="S594" s="75">
        <f>SUM(S4:S592)</f>
        <v>859222.97861342994</v>
      </c>
      <c r="T594" s="21">
        <f>S594/R594</f>
        <v>7.588909206618337E-2</v>
      </c>
      <c r="U594" s="74">
        <f>SUM(U4:U592)</f>
        <v>11405130</v>
      </c>
      <c r="V594" s="75">
        <f>SUM(V4:V592)</f>
        <v>936674.13089592999</v>
      </c>
      <c r="W594" s="21">
        <f>V594/U594</f>
        <v>8.2127440098966872E-2</v>
      </c>
    </row>
    <row r="595" spans="1:25" x14ac:dyDescent="0.25">
      <c r="A595" s="4"/>
      <c r="B595" s="4"/>
      <c r="C595" s="4"/>
      <c r="D595" s="4"/>
      <c r="E595" s="3"/>
      <c r="F595" s="3"/>
      <c r="G595" s="2"/>
      <c r="H595" s="44"/>
      <c r="I595" s="3"/>
      <c r="J595" s="2"/>
      <c r="K595" s="44"/>
      <c r="L595" s="3"/>
      <c r="M595" s="2"/>
      <c r="N595" s="44"/>
      <c r="O595" s="3"/>
      <c r="P595" s="2"/>
      <c r="Q595" s="44"/>
      <c r="R595" s="3"/>
      <c r="S595" s="2"/>
      <c r="T595" s="44"/>
      <c r="U595" s="3"/>
      <c r="V595" s="80"/>
      <c r="W595" s="44"/>
      <c r="X595" s="83"/>
      <c r="Y595" s="83"/>
    </row>
    <row r="596" spans="1:25" x14ac:dyDescent="0.25">
      <c r="A596" s="4"/>
      <c r="B596" s="4"/>
      <c r="C596" s="4"/>
      <c r="D596" s="82" t="s">
        <v>605</v>
      </c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6"/>
      <c r="Y596" s="86"/>
    </row>
    <row r="597" spans="1:25" x14ac:dyDescent="0.25">
      <c r="A597" s="69"/>
      <c r="B597" s="70"/>
      <c r="C597" s="70"/>
      <c r="D597" s="69"/>
      <c r="E597" s="107" t="s">
        <v>633</v>
      </c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</row>
    <row r="598" spans="1:25" x14ac:dyDescent="0.25">
      <c r="A598" s="68"/>
      <c r="B598" s="35"/>
      <c r="C598" s="35"/>
      <c r="D598" s="35"/>
      <c r="E598" s="84"/>
      <c r="F598" s="108" t="s">
        <v>616</v>
      </c>
      <c r="G598" s="109"/>
      <c r="H598" s="110"/>
      <c r="I598" s="108" t="s">
        <v>617</v>
      </c>
      <c r="J598" s="109"/>
      <c r="K598" s="110"/>
      <c r="L598" s="108" t="s">
        <v>618</v>
      </c>
      <c r="M598" s="109"/>
      <c r="N598" s="110"/>
      <c r="O598" s="108" t="s">
        <v>621</v>
      </c>
      <c r="P598" s="109"/>
      <c r="Q598" s="110"/>
      <c r="R598" s="108" t="s">
        <v>619</v>
      </c>
      <c r="S598" s="109"/>
      <c r="T598" s="110"/>
      <c r="U598" s="108" t="s">
        <v>620</v>
      </c>
      <c r="V598" s="109"/>
      <c r="W598" s="110"/>
    </row>
    <row r="599" spans="1:25" x14ac:dyDescent="0.25">
      <c r="A599" s="4"/>
      <c r="B599" s="4"/>
      <c r="C599" s="4"/>
      <c r="D599" s="4"/>
      <c r="E599" s="71" t="s">
        <v>598</v>
      </c>
      <c r="F599" s="65" t="s">
        <v>596</v>
      </c>
      <c r="G599" s="65" t="s">
        <v>595</v>
      </c>
      <c r="H599" s="73" t="s">
        <v>615</v>
      </c>
      <c r="I599" s="72" t="s">
        <v>596</v>
      </c>
      <c r="J599" s="72" t="s">
        <v>595</v>
      </c>
      <c r="K599" s="73" t="s">
        <v>615</v>
      </c>
      <c r="L599" s="72" t="s">
        <v>596</v>
      </c>
      <c r="M599" s="72" t="s">
        <v>595</v>
      </c>
      <c r="N599" s="73" t="s">
        <v>615</v>
      </c>
      <c r="O599" s="72" t="s">
        <v>596</v>
      </c>
      <c r="P599" s="72" t="s">
        <v>595</v>
      </c>
      <c r="Q599" s="73" t="s">
        <v>600</v>
      </c>
      <c r="R599" s="72" t="s">
        <v>596</v>
      </c>
      <c r="S599" s="72" t="s">
        <v>595</v>
      </c>
      <c r="T599" s="73" t="s">
        <v>615</v>
      </c>
      <c r="U599" s="72" t="s">
        <v>596</v>
      </c>
      <c r="V599" s="79" t="s">
        <v>595</v>
      </c>
      <c r="W599" s="73" t="s">
        <v>615</v>
      </c>
    </row>
    <row r="600" spans="1:25" x14ac:dyDescent="0.25">
      <c r="A600" s="5">
        <f>SUM(A4:A592)</f>
        <v>0</v>
      </c>
      <c r="B600" s="39">
        <v>1000</v>
      </c>
      <c r="C600" s="39"/>
      <c r="D600" s="28"/>
      <c r="E600" s="6" t="s">
        <v>580</v>
      </c>
      <c r="F600" s="19">
        <v>10951266</v>
      </c>
      <c r="G600" s="18">
        <v>685683.69200524013</v>
      </c>
      <c r="H600" s="22">
        <v>6.2612276243243489E-2</v>
      </c>
      <c r="I600" s="19">
        <v>11099554</v>
      </c>
      <c r="J600" s="18">
        <v>716477.58639370068</v>
      </c>
      <c r="K600" s="22">
        <v>6.4550123941349416E-2</v>
      </c>
      <c r="L600" s="5">
        <v>11209044</v>
      </c>
      <c r="M600" s="5">
        <v>781886.56934101903</v>
      </c>
      <c r="N600" s="22">
        <v>6.9754973692762651E-2</v>
      </c>
      <c r="O600" s="5">
        <v>11267910</v>
      </c>
      <c r="P600" s="5">
        <v>816556.8860924748</v>
      </c>
      <c r="Q600" s="22">
        <v>7.2467466113278756E-2</v>
      </c>
      <c r="R600" s="5">
        <v>11322088</v>
      </c>
      <c r="S600" s="5">
        <v>859222.9786134297</v>
      </c>
      <c r="T600" s="22">
        <v>7.5889092066183356E-2</v>
      </c>
      <c r="U600" s="5">
        <v>11405130</v>
      </c>
      <c r="V600" s="5">
        <v>936674.13089592999</v>
      </c>
      <c r="W600" s="22">
        <v>8.2127440098966872E-2</v>
      </c>
    </row>
    <row r="601" spans="1:25" x14ac:dyDescent="0.25">
      <c r="A601" s="7">
        <f>SUM(A604:A608)</f>
        <v>0</v>
      </c>
      <c r="B601" s="40">
        <v>2000</v>
      </c>
      <c r="C601" s="40"/>
      <c r="D601" s="29"/>
      <c r="E601" s="8" t="s">
        <v>581</v>
      </c>
      <c r="F601" s="48">
        <v>6306638</v>
      </c>
      <c r="G601" s="47">
        <v>281229.95355728164</v>
      </c>
      <c r="H601" s="23">
        <v>4.4592690044566001E-2</v>
      </c>
      <c r="I601" s="48">
        <v>6381859</v>
      </c>
      <c r="J601" s="47">
        <v>296972.88086555747</v>
      </c>
      <c r="K601" s="23">
        <v>4.653391446999338E-2</v>
      </c>
      <c r="L601" s="7">
        <v>6444127</v>
      </c>
      <c r="M601" s="7">
        <v>329748.82265599846</v>
      </c>
      <c r="N601" s="23">
        <v>5.117044134232588E-2</v>
      </c>
      <c r="O601" s="7">
        <v>6477804</v>
      </c>
      <c r="P601" s="7">
        <v>347252.91950348433</v>
      </c>
      <c r="Q601" s="23">
        <v>5.3606580178017789E-2</v>
      </c>
      <c r="R601" s="7">
        <v>6516011</v>
      </c>
      <c r="S601" s="7">
        <v>372746.85167492228</v>
      </c>
      <c r="T601" s="23">
        <v>5.7204760961103697E-2</v>
      </c>
      <c r="U601" s="7">
        <v>6562793</v>
      </c>
      <c r="V601" s="7">
        <v>414365.10054811987</v>
      </c>
      <c r="W601" s="23">
        <v>6.3138529669931664E-2</v>
      </c>
    </row>
    <row r="602" spans="1:25" x14ac:dyDescent="0.25">
      <c r="A602" s="9">
        <f>SUM(A74:A92)</f>
        <v>0</v>
      </c>
      <c r="B602" s="41">
        <v>4000</v>
      </c>
      <c r="C602" s="41"/>
      <c r="D602" s="30"/>
      <c r="E602" s="10" t="s">
        <v>582</v>
      </c>
      <c r="F602" s="50">
        <v>1119088</v>
      </c>
      <c r="G602" s="49">
        <v>250540.86174627632</v>
      </c>
      <c r="H602" s="24">
        <v>0.2238794998662092</v>
      </c>
      <c r="I602" s="50">
        <v>1154635</v>
      </c>
      <c r="J602" s="49">
        <v>260902.31002173675</v>
      </c>
      <c r="K602" s="24">
        <v>0.22596085344869743</v>
      </c>
      <c r="L602" s="9">
        <v>1175173</v>
      </c>
      <c r="M602" s="9">
        <v>277867.1539547983</v>
      </c>
      <c r="N602" s="24">
        <v>0.23644787104094317</v>
      </c>
      <c r="O602" s="9">
        <v>1187890</v>
      </c>
      <c r="P602" s="9">
        <v>287385.72949399648</v>
      </c>
      <c r="Q602" s="24">
        <v>0.24192958059584346</v>
      </c>
      <c r="R602" s="9">
        <v>1191604</v>
      </c>
      <c r="S602" s="9">
        <v>293702.66885563277</v>
      </c>
      <c r="T602" s="24">
        <v>0.24647673963467123</v>
      </c>
      <c r="U602" s="9">
        <v>1208542</v>
      </c>
      <c r="V602" s="9">
        <v>307993.06619375321</v>
      </c>
      <c r="W602" s="24">
        <v>0.25484680399502313</v>
      </c>
    </row>
    <row r="603" spans="1:25" x14ac:dyDescent="0.25">
      <c r="A603" s="11">
        <f>SUM(A610:A614)</f>
        <v>0</v>
      </c>
      <c r="B603" s="42">
        <v>3000</v>
      </c>
      <c r="C603" s="42"/>
      <c r="D603" s="31"/>
      <c r="E603" s="12" t="s">
        <v>583</v>
      </c>
      <c r="F603" s="52">
        <v>3511814</v>
      </c>
      <c r="G603" s="51">
        <v>153705.00047175857</v>
      </c>
      <c r="H603" s="25">
        <v>4.3767978734568107E-2</v>
      </c>
      <c r="I603" s="52">
        <v>3563060</v>
      </c>
      <c r="J603" s="51">
        <v>158602.3955064069</v>
      </c>
      <c r="K603" s="25">
        <v>4.4512973541396134E-2</v>
      </c>
      <c r="L603" s="11">
        <v>3575641</v>
      </c>
      <c r="M603" s="11">
        <v>174136.24785304695</v>
      </c>
      <c r="N603" s="25">
        <v>4.8700707887913509E-2</v>
      </c>
      <c r="O603" s="11">
        <v>3588034</v>
      </c>
      <c r="P603" s="11">
        <v>181781.44249091542</v>
      </c>
      <c r="Q603" s="25">
        <v>5.0663244130606182E-2</v>
      </c>
      <c r="R603" s="11">
        <v>3600209</v>
      </c>
      <c r="S603" s="11">
        <v>192601.33339777566</v>
      </c>
      <c r="T603" s="25">
        <v>5.3497264574855423E-2</v>
      </c>
      <c r="U603" s="11">
        <v>3619383</v>
      </c>
      <c r="V603" s="11">
        <v>214104.65649517163</v>
      </c>
      <c r="W603" s="25">
        <v>5.9155015231925338E-2</v>
      </c>
    </row>
    <row r="604" spans="1:25" ht="11.4" x14ac:dyDescent="0.2">
      <c r="A604" s="13">
        <f>SUM(A4:A73)</f>
        <v>0</v>
      </c>
      <c r="B604" s="41">
        <v>10000</v>
      </c>
      <c r="C604" s="41"/>
      <c r="D604" s="32"/>
      <c r="E604" s="87" t="s">
        <v>584</v>
      </c>
      <c r="F604" s="56">
        <v>1764773</v>
      </c>
      <c r="G604" s="55">
        <v>115971.10716603712</v>
      </c>
      <c r="H604" s="88">
        <v>6.5714461387406276E-2</v>
      </c>
      <c r="I604" s="56">
        <v>1793377</v>
      </c>
      <c r="J604" s="55">
        <v>123353.50484268865</v>
      </c>
      <c r="K604" s="88">
        <v>6.8782807431281123E-2</v>
      </c>
      <c r="L604" s="13">
        <v>1813282</v>
      </c>
      <c r="M604" s="13">
        <v>136023.50288070607</v>
      </c>
      <c r="N604" s="88">
        <v>7.5015084736244048E-2</v>
      </c>
      <c r="O604" s="13">
        <v>1824136</v>
      </c>
      <c r="P604" s="13">
        <v>142007.24058614825</v>
      </c>
      <c r="Q604" s="88">
        <v>7.784904227872716E-2</v>
      </c>
      <c r="R604" s="13">
        <v>1836030</v>
      </c>
      <c r="S604" s="13">
        <v>149937.8369874483</v>
      </c>
      <c r="T604" s="88">
        <v>8.1664154173650916E-2</v>
      </c>
      <c r="U604" s="13">
        <v>1857706</v>
      </c>
      <c r="V604" s="13">
        <v>165883.86146631636</v>
      </c>
      <c r="W604" s="88">
        <v>8.9295002258870007E-2</v>
      </c>
    </row>
    <row r="605" spans="1:25" ht="11.4" x14ac:dyDescent="0.2">
      <c r="A605" s="13">
        <f>SUM(A93:A157)</f>
        <v>0</v>
      </c>
      <c r="B605" s="41">
        <v>20001</v>
      </c>
      <c r="C605" s="41"/>
      <c r="D605" s="32"/>
      <c r="E605" s="87" t="s">
        <v>585</v>
      </c>
      <c r="F605" s="58">
        <v>1086446</v>
      </c>
      <c r="G605" s="57">
        <v>33347.940770919951</v>
      </c>
      <c r="H605" s="88">
        <v>3.0694522112392104E-2</v>
      </c>
      <c r="I605" s="58">
        <v>1101280</v>
      </c>
      <c r="J605" s="57">
        <v>36017.005922062643</v>
      </c>
      <c r="K605" s="88">
        <v>3.2704676305810185E-2</v>
      </c>
      <c r="L605" s="13">
        <v>1114299</v>
      </c>
      <c r="M605" s="13">
        <v>40837.872724712201</v>
      </c>
      <c r="N605" s="88">
        <v>3.6648935989992096E-2</v>
      </c>
      <c r="O605" s="13">
        <v>1121693</v>
      </c>
      <c r="P605" s="13">
        <v>43505.527445295629</v>
      </c>
      <c r="Q605" s="88">
        <v>3.8785592354856124E-2</v>
      </c>
      <c r="R605" s="13">
        <v>1129849</v>
      </c>
      <c r="S605" s="13">
        <v>48516.338811384376</v>
      </c>
      <c r="T605" s="88">
        <v>4.2940551181073199E-2</v>
      </c>
      <c r="U605" s="13">
        <v>1146175</v>
      </c>
      <c r="V605" s="13">
        <v>58434.549981964999</v>
      </c>
      <c r="W605" s="88">
        <v>5.0982223466717561E-2</v>
      </c>
    </row>
    <row r="606" spans="1:25" ht="11.4" x14ac:dyDescent="0.2">
      <c r="A606" s="13">
        <f>SUM(A185:A248)</f>
        <v>0</v>
      </c>
      <c r="B606" s="41">
        <v>30000</v>
      </c>
      <c r="C606" s="41"/>
      <c r="D606" s="32"/>
      <c r="E606" s="87" t="s">
        <v>586</v>
      </c>
      <c r="F606" s="58">
        <v>1164967</v>
      </c>
      <c r="G606" s="57">
        <v>18316.348631732828</v>
      </c>
      <c r="H606" s="88">
        <v>1.5722633028860757E-2</v>
      </c>
      <c r="I606" s="58">
        <v>1173019</v>
      </c>
      <c r="J606" s="57">
        <v>21304.591603478093</v>
      </c>
      <c r="K606" s="88">
        <v>1.8162187998214941E-2</v>
      </c>
      <c r="L606" s="13">
        <v>1178996</v>
      </c>
      <c r="M606" s="13">
        <v>24789.92856174289</v>
      </c>
      <c r="N606" s="88">
        <v>2.1026304212858136E-2</v>
      </c>
      <c r="O606" s="13">
        <v>1181828</v>
      </c>
      <c r="P606" s="13">
        <v>27276.112559645495</v>
      </c>
      <c r="Q606" s="88">
        <v>2.3079595812288672E-2</v>
      </c>
      <c r="R606" s="13">
        <v>1186532</v>
      </c>
      <c r="S606" s="13">
        <v>31288.283673791651</v>
      </c>
      <c r="T606" s="88">
        <v>2.6369523682287246E-2</v>
      </c>
      <c r="U606" s="13">
        <v>1195796</v>
      </c>
      <c r="V606" s="13">
        <v>35318.995269304942</v>
      </c>
      <c r="W606" s="88">
        <v>2.953597040741476E-2</v>
      </c>
    </row>
    <row r="607" spans="1:25" ht="11.4" x14ac:dyDescent="0.2">
      <c r="A607" s="13">
        <f>SUM(A249:A313)</f>
        <v>0</v>
      </c>
      <c r="B607" s="41">
        <v>40000</v>
      </c>
      <c r="C607" s="41"/>
      <c r="D607" s="32"/>
      <c r="E607" s="87" t="s">
        <v>587</v>
      </c>
      <c r="F607" s="58">
        <v>1445831</v>
      </c>
      <c r="G607" s="57">
        <v>63126.932755563867</v>
      </c>
      <c r="H607" s="88">
        <v>4.3661349601415288E-2</v>
      </c>
      <c r="I607" s="58">
        <v>1460944</v>
      </c>
      <c r="J607" s="57">
        <v>65840.721648330393</v>
      </c>
      <c r="K607" s="88">
        <v>4.5067245321059803E-2</v>
      </c>
      <c r="L607" s="13">
        <v>1477346</v>
      </c>
      <c r="M607" s="13">
        <v>73741.870100558051</v>
      </c>
      <c r="N607" s="88">
        <v>4.9915097817679846E-2</v>
      </c>
      <c r="O607" s="13">
        <v>1486722</v>
      </c>
      <c r="P607" s="13">
        <v>77512.158305990291</v>
      </c>
      <c r="Q607" s="88">
        <v>5.2136282577368395E-2</v>
      </c>
      <c r="R607" s="13">
        <v>1496187</v>
      </c>
      <c r="S607" s="13">
        <v>83338.386539503801</v>
      </c>
      <c r="T607" s="88">
        <v>5.5700515068974533E-2</v>
      </c>
      <c r="U607" s="13">
        <v>1489749</v>
      </c>
      <c r="V607" s="13">
        <v>89797.08900190104</v>
      </c>
      <c r="W607" s="88">
        <v>6.0276656672970441E-2</v>
      </c>
    </row>
    <row r="608" spans="1:25" ht="11.4" x14ac:dyDescent="0.2">
      <c r="A608" s="13">
        <f>SUM(A467:A510)</f>
        <v>0</v>
      </c>
      <c r="B608" s="41">
        <v>70000</v>
      </c>
      <c r="C608" s="41"/>
      <c r="D608" s="32"/>
      <c r="E608" s="87" t="s">
        <v>588</v>
      </c>
      <c r="F608" s="60">
        <v>844621</v>
      </c>
      <c r="G608" s="59">
        <v>50467.624233027869</v>
      </c>
      <c r="H608" s="88">
        <v>5.9751799011660695E-2</v>
      </c>
      <c r="I608" s="60">
        <v>853239</v>
      </c>
      <c r="J608" s="59">
        <v>50457.056848997767</v>
      </c>
      <c r="K608" s="88">
        <v>5.9135900783951235E-2</v>
      </c>
      <c r="L608" s="13">
        <v>860204</v>
      </c>
      <c r="M608" s="13">
        <v>54355.648388279238</v>
      </c>
      <c r="N608" s="88">
        <v>6.3189253233278661E-2</v>
      </c>
      <c r="O608" s="13">
        <v>863425</v>
      </c>
      <c r="P608" s="13">
        <v>56951.88060640468</v>
      </c>
      <c r="Q608" s="88">
        <v>6.5960425753718827E-2</v>
      </c>
      <c r="R608" s="13">
        <v>867413</v>
      </c>
      <c r="S608" s="13">
        <v>59666.005662794152</v>
      </c>
      <c r="T608" s="88">
        <v>6.8786155686845998E-2</v>
      </c>
      <c r="U608" s="13">
        <v>873367</v>
      </c>
      <c r="V608" s="13">
        <v>64930.604828632524</v>
      </c>
      <c r="W608" s="88">
        <v>7.4345154818801856E-2</v>
      </c>
    </row>
    <row r="609" spans="1:23" x14ac:dyDescent="0.25">
      <c r="A609" s="5">
        <f>A602</f>
        <v>0</v>
      </c>
      <c r="B609" s="39">
        <v>4000</v>
      </c>
      <c r="C609" s="39"/>
      <c r="D609" s="28"/>
      <c r="E609" s="6" t="s">
        <v>589</v>
      </c>
      <c r="F609" s="53">
        <v>1119088</v>
      </c>
      <c r="G609" s="54">
        <v>250540.86174627632</v>
      </c>
      <c r="H609" s="22">
        <v>0.2238794998662092</v>
      </c>
      <c r="I609" s="53">
        <v>1154635</v>
      </c>
      <c r="J609" s="54">
        <v>260902.31002173675</v>
      </c>
      <c r="K609" s="23">
        <v>0.22596085344869743</v>
      </c>
      <c r="L609" s="5">
        <v>1175173</v>
      </c>
      <c r="M609" s="5">
        <v>277867.1539547983</v>
      </c>
      <c r="N609" s="22">
        <v>0.23644787104094317</v>
      </c>
      <c r="O609" s="5">
        <v>1187890</v>
      </c>
      <c r="P609" s="5">
        <v>287385.72949399648</v>
      </c>
      <c r="Q609" s="22">
        <v>0.24192958059584346</v>
      </c>
      <c r="R609" s="5">
        <v>1191604</v>
      </c>
      <c r="S609" s="5">
        <v>293702.66885563277</v>
      </c>
      <c r="T609" s="22">
        <v>0.24647673963467123</v>
      </c>
      <c r="U609" s="5">
        <v>1208542</v>
      </c>
      <c r="V609" s="5">
        <v>307993.06619375321</v>
      </c>
      <c r="W609" s="22">
        <v>0.25484680399502313</v>
      </c>
    </row>
    <row r="610" spans="1:23" ht="11.4" x14ac:dyDescent="0.2">
      <c r="A610" s="14">
        <f>SUM(A158:A184)</f>
        <v>0</v>
      </c>
      <c r="B610" s="40">
        <v>20002</v>
      </c>
      <c r="C610" s="40"/>
      <c r="D610" s="33"/>
      <c r="E610" s="89" t="s">
        <v>590</v>
      </c>
      <c r="F610" s="55">
        <v>382866</v>
      </c>
      <c r="G610" s="61">
        <v>8890.130646036876</v>
      </c>
      <c r="H610" s="90">
        <v>2.3219953315355441E-2</v>
      </c>
      <c r="I610" s="55">
        <v>388526</v>
      </c>
      <c r="J610" s="61">
        <v>9065.8730685456667</v>
      </c>
      <c r="K610" s="91">
        <v>2.3334019006567557E-2</v>
      </c>
      <c r="L610" s="36">
        <v>393700</v>
      </c>
      <c r="M610" s="14">
        <v>10253.818799977098</v>
      </c>
      <c r="N610" s="90">
        <v>2.6044751841445512E-2</v>
      </c>
      <c r="O610" s="36">
        <v>396840</v>
      </c>
      <c r="P610" s="14">
        <v>10808.716023184943</v>
      </c>
      <c r="Q610" s="90">
        <v>2.7236962058222312E-2</v>
      </c>
      <c r="R610" s="36">
        <v>399123</v>
      </c>
      <c r="S610" s="14">
        <v>11252.731258497059</v>
      </c>
      <c r="T610" s="90">
        <v>2.8193642707879673E-2</v>
      </c>
      <c r="U610" s="36">
        <v>403599</v>
      </c>
      <c r="V610" s="14">
        <v>14185.563992863799</v>
      </c>
      <c r="W610" s="90">
        <v>3.5147668831844975E-2</v>
      </c>
    </row>
    <row r="611" spans="1:23" ht="11.4" x14ac:dyDescent="0.2">
      <c r="A611" s="13">
        <f>SUM(A314:A382)</f>
        <v>0</v>
      </c>
      <c r="B611" s="41">
        <v>50000</v>
      </c>
      <c r="C611" s="41"/>
      <c r="D611" s="32"/>
      <c r="E611" s="92" t="s">
        <v>591</v>
      </c>
      <c r="F611" s="57">
        <v>1317284</v>
      </c>
      <c r="G611" s="62">
        <v>66475.281768876172</v>
      </c>
      <c r="H611" s="88">
        <v>5.0463895233583779E-2</v>
      </c>
      <c r="I611" s="57">
        <v>1328760</v>
      </c>
      <c r="J611" s="62">
        <v>68510.214703787118</v>
      </c>
      <c r="K611" s="93">
        <v>5.1559510147646766E-2</v>
      </c>
      <c r="L611" s="37">
        <v>1335360</v>
      </c>
      <c r="M611" s="13">
        <v>75780.659314313991</v>
      </c>
      <c r="N611" s="88">
        <v>5.6749235647551216E-2</v>
      </c>
      <c r="O611" s="37">
        <v>1337157</v>
      </c>
      <c r="P611" s="13">
        <v>77825.51475554645</v>
      </c>
      <c r="Q611" s="88">
        <v>5.8202226631238106E-2</v>
      </c>
      <c r="R611" s="37">
        <v>1339562</v>
      </c>
      <c r="S611" s="13">
        <v>81611.666788732604</v>
      </c>
      <c r="T611" s="88">
        <v>6.0924142957722451E-2</v>
      </c>
      <c r="U611" s="37">
        <v>1344241</v>
      </c>
      <c r="V611" s="13">
        <v>91957.185564504223</v>
      </c>
      <c r="W611" s="88">
        <v>6.8408258314174478E-2</v>
      </c>
    </row>
    <row r="612" spans="1:23" ht="11.4" x14ac:dyDescent="0.2">
      <c r="A612" s="13">
        <f>SUM(A384:A466)</f>
        <v>0</v>
      </c>
      <c r="B612" s="41">
        <v>60000</v>
      </c>
      <c r="C612" s="41"/>
      <c r="D612" s="32"/>
      <c r="E612" s="92" t="s">
        <v>592</v>
      </c>
      <c r="F612" s="57">
        <v>1063477</v>
      </c>
      <c r="G612" s="62">
        <v>65993.722627728232</v>
      </c>
      <c r="H612" s="88">
        <v>6.2054677842330611E-2</v>
      </c>
      <c r="I612" s="57">
        <v>1087729</v>
      </c>
      <c r="J612" s="62">
        <v>68559.236335369133</v>
      </c>
      <c r="K612" s="93">
        <v>6.3029703478871241E-2</v>
      </c>
      <c r="L612" s="37">
        <v>1080688</v>
      </c>
      <c r="M612" s="13">
        <v>73844.060922102843</v>
      </c>
      <c r="N612" s="88">
        <v>6.833060135959948E-2</v>
      </c>
      <c r="O612" s="37">
        <v>1084506</v>
      </c>
      <c r="P612" s="13">
        <v>77867.182190907071</v>
      </c>
      <c r="Q612" s="88">
        <v>7.1799678554943056E-2</v>
      </c>
      <c r="R612" s="37">
        <v>1088267</v>
      </c>
      <c r="S612" s="13">
        <v>83267.798854375971</v>
      </c>
      <c r="T612" s="88">
        <v>7.6514126454607159E-2</v>
      </c>
      <c r="U612" s="37">
        <v>1092580</v>
      </c>
      <c r="V612" s="13">
        <v>88376.641792201932</v>
      </c>
      <c r="W612" s="88">
        <v>8.0888028146407526E-2</v>
      </c>
    </row>
    <row r="613" spans="1:23" ht="11.4" x14ac:dyDescent="0.2">
      <c r="A613" s="13">
        <f>SUM(A511:A554)</f>
        <v>0</v>
      </c>
      <c r="B613" s="41">
        <v>80000</v>
      </c>
      <c r="C613" s="41"/>
      <c r="D613" s="32"/>
      <c r="E613" s="92" t="s">
        <v>593</v>
      </c>
      <c r="F613" s="57">
        <v>271352</v>
      </c>
      <c r="G613" s="62">
        <v>4110.3039894985586</v>
      </c>
      <c r="H613" s="88">
        <v>1.5147498413494496E-2</v>
      </c>
      <c r="I613" s="57">
        <v>275594</v>
      </c>
      <c r="J613" s="62">
        <v>4179.0147417933404</v>
      </c>
      <c r="K613" s="93">
        <v>1.5163663729229738E-2</v>
      </c>
      <c r="L613" s="37">
        <v>278748</v>
      </c>
      <c r="M613" s="13">
        <v>4959.2823990553952</v>
      </c>
      <c r="N613" s="88">
        <v>1.7791275270335197E-2</v>
      </c>
      <c r="O613" s="37">
        <v>280327</v>
      </c>
      <c r="P613" s="13">
        <v>5363.4569960127528</v>
      </c>
      <c r="Q613" s="88">
        <v>1.9132859111012326E-2</v>
      </c>
      <c r="R613" s="37">
        <v>281972</v>
      </c>
      <c r="S613" s="13">
        <v>5721.3268443955212</v>
      </c>
      <c r="T613" s="88">
        <v>2.0290407715643829E-2</v>
      </c>
      <c r="U613" s="37">
        <v>284638</v>
      </c>
      <c r="V613" s="13">
        <v>7004.4958565555371</v>
      </c>
      <c r="W613" s="88">
        <v>2.4608435474376356E-2</v>
      </c>
    </row>
    <row r="614" spans="1:23" ht="11.4" x14ac:dyDescent="0.2">
      <c r="A614" s="15">
        <f>SUM(A555:A592)</f>
        <v>0</v>
      </c>
      <c r="B614" s="42">
        <v>90000</v>
      </c>
      <c r="C614" s="42"/>
      <c r="D614" s="34"/>
      <c r="E614" s="94" t="s">
        <v>594</v>
      </c>
      <c r="F614" s="59">
        <v>476835</v>
      </c>
      <c r="G614" s="63">
        <v>8235.5614396187375</v>
      </c>
      <c r="H614" s="95">
        <v>1.72713023155153E-2</v>
      </c>
      <c r="I614" s="59">
        <v>482451</v>
      </c>
      <c r="J614" s="63">
        <v>8288.0566569116982</v>
      </c>
      <c r="K614" s="96">
        <v>1.7179064105809085E-2</v>
      </c>
      <c r="L614" s="38">
        <v>487145</v>
      </c>
      <c r="M614" s="15">
        <v>9298.4264175976405</v>
      </c>
      <c r="N614" s="95">
        <v>1.9087594900076242E-2</v>
      </c>
      <c r="O614" s="38">
        <v>489204</v>
      </c>
      <c r="P614" s="15">
        <v>9916.5725252642133</v>
      </c>
      <c r="Q614" s="95">
        <v>2.0270832873942594E-2</v>
      </c>
      <c r="R614" s="38">
        <v>491285</v>
      </c>
      <c r="S614" s="15">
        <v>10747.809651774494</v>
      </c>
      <c r="T614" s="95">
        <v>2.1876934267837395E-2</v>
      </c>
      <c r="U614" s="38">
        <v>494325</v>
      </c>
      <c r="V614" s="15">
        <v>12580.769289046155</v>
      </c>
      <c r="W614" s="95">
        <v>2.5450400625188194E-2</v>
      </c>
    </row>
  </sheetData>
  <autoFilter ref="A3:W3">
    <sortState ref="A4:W592">
      <sortCondition ref="E3"/>
    </sortState>
  </autoFilter>
  <mergeCells count="14">
    <mergeCell ref="U598:W598"/>
    <mergeCell ref="F598:H598"/>
    <mergeCell ref="I598:K598"/>
    <mergeCell ref="L598:N598"/>
    <mergeCell ref="O598:Q598"/>
    <mergeCell ref="R598:T598"/>
    <mergeCell ref="E1:W1"/>
    <mergeCell ref="E597:W597"/>
    <mergeCell ref="U2:W2"/>
    <mergeCell ref="O2:Q2"/>
    <mergeCell ref="I2:K2"/>
    <mergeCell ref="L2:N2"/>
    <mergeCell ref="F2:H2"/>
    <mergeCell ref="R2:T2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Moslims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jan.hertogen</cp:lastModifiedBy>
  <dcterms:created xsi:type="dcterms:W3CDTF">2015-09-18T11:54:44Z</dcterms:created>
  <dcterms:modified xsi:type="dcterms:W3CDTF">2020-04-25T10:10:52Z</dcterms:modified>
</cp:coreProperties>
</file>