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Sites\npdata\Data\Vreemdelingen\Integratiemonitor\2018\"/>
    </mc:Choice>
  </mc:AlternateContent>
  <bookViews>
    <workbookView xWindow="0" yWindow="0" windowWidth="23040" windowHeight="10452" activeTab="1"/>
  </bookViews>
  <sheets>
    <sheet name="Grafiek" sheetId="2" r:id="rId1"/>
    <sheet name="Gegevens" sheetId="1" r:id="rId2"/>
  </sheets>
  <definedNames>
    <definedName name="_xlnm._FilterDatabase" localSheetId="1" hidden="1">Gegevens!$B$2:$L$2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2" l="1"/>
  <c r="U24" i="2"/>
  <c r="U23" i="2"/>
  <c r="S19" i="2"/>
  <c r="U12" i="2"/>
  <c r="U11" i="2"/>
  <c r="U10" i="2"/>
  <c r="U8" i="2"/>
  <c r="S6" i="2" l="1"/>
  <c r="I19" i="2"/>
  <c r="B19" i="2"/>
</calcChain>
</file>

<file path=xl/sharedStrings.xml><?xml version="1.0" encoding="utf-8"?>
<sst xmlns="http://schemas.openxmlformats.org/spreadsheetml/2006/main" count="706" uniqueCount="353">
  <si>
    <t>NIS</t>
  </si>
  <si>
    <t>Prov.</t>
  </si>
  <si>
    <t>Woonplaats</t>
  </si>
  <si>
    <t>Antw</t>
  </si>
  <si>
    <t>Aartselaar</t>
  </si>
  <si>
    <t>Antwerpen</t>
  </si>
  <si>
    <t>Boechout</t>
  </si>
  <si>
    <t>Boom</t>
  </si>
  <si>
    <t>Borsbeek</t>
  </si>
  <si>
    <t>Brasschaat</t>
  </si>
  <si>
    <t>Brecht</t>
  </si>
  <si>
    <t>Edegem</t>
  </si>
  <si>
    <t>Essen</t>
  </si>
  <si>
    <t>Hemiksem</t>
  </si>
  <si>
    <t>Hove</t>
  </si>
  <si>
    <t>Kalmthout</t>
  </si>
  <si>
    <t>Kapellen</t>
  </si>
  <si>
    <t>Kontich</t>
  </si>
  <si>
    <t>Lint</t>
  </si>
  <si>
    <t>Mortsel</t>
  </si>
  <si>
    <t>Niel</t>
  </si>
  <si>
    <t>Ranst</t>
  </si>
  <si>
    <t>Rumst</t>
  </si>
  <si>
    <t>Schelle</t>
  </si>
  <si>
    <t>Schilde</t>
  </si>
  <si>
    <t>Schoten</t>
  </si>
  <si>
    <t>Stabroek</t>
  </si>
  <si>
    <t>Wijnegem</t>
  </si>
  <si>
    <t>Wommelgem</t>
  </si>
  <si>
    <t>Wuustwezel</t>
  </si>
  <si>
    <t>Zandhoven</t>
  </si>
  <si>
    <t>Zoersel</t>
  </si>
  <si>
    <t>Zwijndrecht</t>
  </si>
  <si>
    <t>Malle</t>
  </si>
  <si>
    <t>Berlaar</t>
  </si>
  <si>
    <t>Bonheiden</t>
  </si>
  <si>
    <t>Bornem</t>
  </si>
  <si>
    <t>Duffel</t>
  </si>
  <si>
    <t>Heist-od-Berg</t>
  </si>
  <si>
    <t>Lier</t>
  </si>
  <si>
    <t>Mechelen</t>
  </si>
  <si>
    <t>Nijlen</t>
  </si>
  <si>
    <t>Putte</t>
  </si>
  <si>
    <t>Puurs+Sint-Amands</t>
  </si>
  <si>
    <t>Sint-Amands</t>
  </si>
  <si>
    <t>Sint-Katel.-Waver</t>
  </si>
  <si>
    <t>Willebroek</t>
  </si>
  <si>
    <t>Arendonk</t>
  </si>
  <si>
    <t>Baarle-Hertog</t>
  </si>
  <si>
    <t>Balen</t>
  </si>
  <si>
    <t>Beerse</t>
  </si>
  <si>
    <t>Dessel</t>
  </si>
  <si>
    <t>Geel</t>
  </si>
  <si>
    <t>Grobbendonk</t>
  </si>
  <si>
    <t>Herentals</t>
  </si>
  <si>
    <t>Herenthout</t>
  </si>
  <si>
    <t>Herselt</t>
  </si>
  <si>
    <t>Hoogstraten</t>
  </si>
  <si>
    <t>Hulshout</t>
  </si>
  <si>
    <t>Kasterlee</t>
  </si>
  <si>
    <t>Lille</t>
  </si>
  <si>
    <t>Meerhout</t>
  </si>
  <si>
    <t>Merksplas</t>
  </si>
  <si>
    <t>Mol</t>
  </si>
  <si>
    <t>Olen</t>
  </si>
  <si>
    <t>Oud-Turnhout</t>
  </si>
  <si>
    <t>Ravels</t>
  </si>
  <si>
    <t>Retie</t>
  </si>
  <si>
    <t>Rijkevorsel</t>
  </si>
  <si>
    <t>Turnhout</t>
  </si>
  <si>
    <t>Vorselaar</t>
  </si>
  <si>
    <t>Vosselaar</t>
  </si>
  <si>
    <t>Westerlo</t>
  </si>
  <si>
    <t>Laakdal</t>
  </si>
  <si>
    <t>Vl-Br</t>
  </si>
  <si>
    <t>Asse</t>
  </si>
  <si>
    <t>Beersel</t>
  </si>
  <si>
    <t>Bever</t>
  </si>
  <si>
    <t>Dilbeek</t>
  </si>
  <si>
    <t>Galmaarden</t>
  </si>
  <si>
    <t>Gooik</t>
  </si>
  <si>
    <t>Grimbergen</t>
  </si>
  <si>
    <t>Halle</t>
  </si>
  <si>
    <t>Herne</t>
  </si>
  <si>
    <t>Hoeilaart</t>
  </si>
  <si>
    <t>Kampenhout</t>
  </si>
  <si>
    <t>Kapelle-od-Bos</t>
  </si>
  <si>
    <t>Liedekerke</t>
  </si>
  <si>
    <t>Londerzeel</t>
  </si>
  <si>
    <t xml:space="preserve">Machelen </t>
  </si>
  <si>
    <t>Meise</t>
  </si>
  <si>
    <t>Merchtem</t>
  </si>
  <si>
    <t>Opwijk</t>
  </si>
  <si>
    <t>Overijse</t>
  </si>
  <si>
    <t>Pepingen</t>
  </si>
  <si>
    <t>Sint-Pieters-Leeuw</t>
  </si>
  <si>
    <t>Steenokkerzeel</t>
  </si>
  <si>
    <t>Ternat</t>
  </si>
  <si>
    <t>Vilvoorde</t>
  </si>
  <si>
    <t>Zaventem</t>
  </si>
  <si>
    <t>Zemst</t>
  </si>
  <si>
    <t>Roosdaal</t>
  </si>
  <si>
    <t>Drogenbos</t>
  </si>
  <si>
    <t>Kraainem</t>
  </si>
  <si>
    <t>Linkebeek</t>
  </si>
  <si>
    <t>Sint-Genesius-Rode</t>
  </si>
  <si>
    <t>Wemmel</t>
  </si>
  <si>
    <t>Wezembeek-Oppem</t>
  </si>
  <si>
    <t>Lennik</t>
  </si>
  <si>
    <t>Affligem</t>
  </si>
  <si>
    <t>Aarschot</t>
  </si>
  <si>
    <t>Begijnendijk</t>
  </si>
  <si>
    <t>Bekkevoort</t>
  </si>
  <si>
    <t>Bertem</t>
  </si>
  <si>
    <t>Bierbeek</t>
  </si>
  <si>
    <t>Boortmeerbeek</t>
  </si>
  <si>
    <t>Boutersem</t>
  </si>
  <si>
    <t>Diest</t>
  </si>
  <si>
    <t>Geetbets</t>
  </si>
  <si>
    <t>Haacht</t>
  </si>
  <si>
    <t>Herent</t>
  </si>
  <si>
    <t>Hoegaarden</t>
  </si>
  <si>
    <t>Holsbeek</t>
  </si>
  <si>
    <t>Huldenberg</t>
  </si>
  <si>
    <t>Keerbergen</t>
  </si>
  <si>
    <t>Kortenaken</t>
  </si>
  <si>
    <t>Kortenberg</t>
  </si>
  <si>
    <t>Landen</t>
  </si>
  <si>
    <t>Leuven</t>
  </si>
  <si>
    <t>Lubbeek</t>
  </si>
  <si>
    <t>Oud-Heverlee</t>
  </si>
  <si>
    <t>Rotselaar</t>
  </si>
  <si>
    <t>Tervuren</t>
  </si>
  <si>
    <t>Tienen</t>
  </si>
  <si>
    <t>Tremelo</t>
  </si>
  <si>
    <t>Zoutleeuw</t>
  </si>
  <si>
    <t>Linter</t>
  </si>
  <si>
    <t>Scherpenh.-Zichem</t>
  </si>
  <si>
    <t>Tielt-Winge</t>
  </si>
  <si>
    <t>Glabbeek</t>
  </si>
  <si>
    <t>W-Vl</t>
  </si>
  <si>
    <t>Beernem</t>
  </si>
  <si>
    <t>Blankenberge</t>
  </si>
  <si>
    <t>Brugge</t>
  </si>
  <si>
    <t>Damme</t>
  </si>
  <si>
    <t>Jabbeke</t>
  </si>
  <si>
    <t>Oostkamp</t>
  </si>
  <si>
    <t>Torhout</t>
  </si>
  <si>
    <t>Zedelgem</t>
  </si>
  <si>
    <t>Zuienkerke</t>
  </si>
  <si>
    <t>Knokke-Heist</t>
  </si>
  <si>
    <t>Diksmuide</t>
  </si>
  <si>
    <t>Houthulst</t>
  </si>
  <si>
    <t>Koekelare</t>
  </si>
  <si>
    <t>Kortemark</t>
  </si>
  <si>
    <t>Lo-Reninge</t>
  </si>
  <si>
    <t>Ieper</t>
  </si>
  <si>
    <t>Mesen</t>
  </si>
  <si>
    <t>Poperinge</t>
  </si>
  <si>
    <t>Wervik</t>
  </si>
  <si>
    <t>Zonnebeke</t>
  </si>
  <si>
    <t>Heuvelland</t>
  </si>
  <si>
    <t>Langem.-Poelkapelle</t>
  </si>
  <si>
    <t>Vleteren</t>
  </si>
  <si>
    <t>Anzegem</t>
  </si>
  <si>
    <t>Avelgem</t>
  </si>
  <si>
    <t>Deerlijk</t>
  </si>
  <si>
    <t>Harelbeke</t>
  </si>
  <si>
    <t>Kortrijk</t>
  </si>
  <si>
    <t>Kuurne</t>
  </si>
  <si>
    <t>Lendelede</t>
  </si>
  <si>
    <t>Menen</t>
  </si>
  <si>
    <t>Waregem</t>
  </si>
  <si>
    <t>Wevelgem</t>
  </si>
  <si>
    <t>Zwevegem</t>
  </si>
  <si>
    <t>Spiere-Helkijn</t>
  </si>
  <si>
    <t>Bredene</t>
  </si>
  <si>
    <t>Gistel</t>
  </si>
  <si>
    <t>Ichtegem</t>
  </si>
  <si>
    <t>Middelkerke</t>
  </si>
  <si>
    <t>Oostende</t>
  </si>
  <si>
    <t>Oudenburg</t>
  </si>
  <si>
    <t>De Haan</t>
  </si>
  <si>
    <t>Hooglede</t>
  </si>
  <si>
    <t>Ingelmunster</t>
  </si>
  <si>
    <t>Izegem</t>
  </si>
  <si>
    <t>Ledegem</t>
  </si>
  <si>
    <t>Lichtervelde</t>
  </si>
  <si>
    <t>Moorslede</t>
  </si>
  <si>
    <t>Roeselare</t>
  </si>
  <si>
    <t>Staden</t>
  </si>
  <si>
    <t>Dentergem</t>
  </si>
  <si>
    <t>Meulebeke</t>
  </si>
  <si>
    <t>Oostrozebeke</t>
  </si>
  <si>
    <t>Pittem</t>
  </si>
  <si>
    <t>Ruiselede</t>
  </si>
  <si>
    <t>Tielt</t>
  </si>
  <si>
    <t>Wielsbeke</t>
  </si>
  <si>
    <t>Wingene</t>
  </si>
  <si>
    <t>Ardooie</t>
  </si>
  <si>
    <t>Alveringem</t>
  </si>
  <si>
    <t>De Panne</t>
  </si>
  <si>
    <t>Koksijde</t>
  </si>
  <si>
    <t>Nieuwpoort</t>
  </si>
  <si>
    <t>Veurne</t>
  </si>
  <si>
    <t>O-Vl</t>
  </si>
  <si>
    <t>Aalst</t>
  </si>
  <si>
    <t>Denderleeuw</t>
  </si>
  <si>
    <t>Geraardsbergen</t>
  </si>
  <si>
    <t>Haaltert</t>
  </si>
  <si>
    <t>Herzele</t>
  </si>
  <si>
    <t>Lede</t>
  </si>
  <si>
    <t>Ninove</t>
  </si>
  <si>
    <t>Sint-Lievens-Houtem</t>
  </si>
  <si>
    <t>Zottegem</t>
  </si>
  <si>
    <t>Erpe-Mere</t>
  </si>
  <si>
    <t>Berlare</t>
  </si>
  <si>
    <t>Buggenhout</t>
  </si>
  <si>
    <t>Dendermonde</t>
  </si>
  <si>
    <t xml:space="preserve">Hamme </t>
  </si>
  <si>
    <t>Laarne</t>
  </si>
  <si>
    <t>Lebbeke</t>
  </si>
  <si>
    <t>Waasmunster</t>
  </si>
  <si>
    <t>Wetteren</t>
  </si>
  <si>
    <t>Wichelen</t>
  </si>
  <si>
    <t>Zele</t>
  </si>
  <si>
    <t>Assenede</t>
  </si>
  <si>
    <t>Eeklo</t>
  </si>
  <si>
    <t>Kaprijke</t>
  </si>
  <si>
    <t>Maldegem</t>
  </si>
  <si>
    <t>Sint-Laureins</t>
  </si>
  <si>
    <t>Zelzate</t>
  </si>
  <si>
    <t>Deinze</t>
  </si>
  <si>
    <t>De Pinte</t>
  </si>
  <si>
    <t>Destelbergen</t>
  </si>
  <si>
    <t>Evergem</t>
  </si>
  <si>
    <t>Gavere</t>
  </si>
  <si>
    <t>Gent</t>
  </si>
  <si>
    <t>Knesselare (zie Aalter)</t>
  </si>
  <si>
    <t>Lochristi</t>
  </si>
  <si>
    <t>Lievegem (2+Lovdgm))</t>
  </si>
  <si>
    <t>Melle</t>
  </si>
  <si>
    <t>Merelbeke</t>
  </si>
  <si>
    <t xml:space="preserve">Moerbeke </t>
  </si>
  <si>
    <t>Nazareth</t>
  </si>
  <si>
    <t>Nevele</t>
  </si>
  <si>
    <t>Oosterzele</t>
  </si>
  <si>
    <t>Sint-Martens-Latem</t>
  </si>
  <si>
    <t>Lievegem (Waarschoot)</t>
  </si>
  <si>
    <t>Wachtebeke</t>
  </si>
  <si>
    <t>Lievegem (Zomergem)</t>
  </si>
  <si>
    <t>Zulte</t>
  </si>
  <si>
    <t>Kruisem (Kruish.+Zing.)</t>
  </si>
  <si>
    <t>Oudenaarde</t>
  </si>
  <si>
    <t>Ronse</t>
  </si>
  <si>
    <t>Kruisem (Zingem+Krh)</t>
  </si>
  <si>
    <t>Brakel</t>
  </si>
  <si>
    <t>Kluisbergen</t>
  </si>
  <si>
    <t>Wortegem-Petegem</t>
  </si>
  <si>
    <t>Horebeke</t>
  </si>
  <si>
    <t>Lierde</t>
  </si>
  <si>
    <t>Maarkedal</t>
  </si>
  <si>
    <t>Zwalm</t>
  </si>
  <si>
    <t>Beveren</t>
  </si>
  <si>
    <t>Kruibeke</t>
  </si>
  <si>
    <t>Lokeren</t>
  </si>
  <si>
    <t>Sint-Gillis-Waas</t>
  </si>
  <si>
    <t xml:space="preserve">Sint-Niklaas </t>
  </si>
  <si>
    <t>Stekene</t>
  </si>
  <si>
    <t>Temse</t>
  </si>
  <si>
    <t>Limb</t>
  </si>
  <si>
    <t>As</t>
  </si>
  <si>
    <t>Beringen</t>
  </si>
  <si>
    <t>Diepenbeek</t>
  </si>
  <si>
    <t>Genk</t>
  </si>
  <si>
    <t>Gingelom</t>
  </si>
  <si>
    <t>Halen</t>
  </si>
  <si>
    <t>Hasselt</t>
  </si>
  <si>
    <t>Herk-de-Stad</t>
  </si>
  <si>
    <t>Leopoldsburg</t>
  </si>
  <si>
    <t>Lummen</t>
  </si>
  <si>
    <t>Nieuwerkerken</t>
  </si>
  <si>
    <t>Oudsbergen (Opgl.+MG)</t>
  </si>
  <si>
    <t>Sint-Truiden</t>
  </si>
  <si>
    <t>Tessenderlo</t>
  </si>
  <si>
    <t>Zonhoven</t>
  </si>
  <si>
    <t>Zutendaal</t>
  </si>
  <si>
    <t>Ham</t>
  </si>
  <si>
    <t>Heusden-Zolder</t>
  </si>
  <si>
    <t>Bocholt</t>
  </si>
  <si>
    <t>Bree</t>
  </si>
  <si>
    <t>Kinrooi</t>
  </si>
  <si>
    <t>Lommel</t>
  </si>
  <si>
    <t>Maaseik</t>
  </si>
  <si>
    <t>Pelt (Neerpelt)</t>
  </si>
  <si>
    <t>Pelt (Overpelt)</t>
  </si>
  <si>
    <t>Peer</t>
  </si>
  <si>
    <t>Hamont-Achel</t>
  </si>
  <si>
    <t>Hechtel-Eksel</t>
  </si>
  <si>
    <t>Houthalen-Helchteren</t>
  </si>
  <si>
    <t>Oudsbergen (MG+Opg.)</t>
  </si>
  <si>
    <t>Dilsen-Stokkem</t>
  </si>
  <si>
    <t>Alken</t>
  </si>
  <si>
    <t>Bilzen</t>
  </si>
  <si>
    <t>Borgloon</t>
  </si>
  <si>
    <t>Heers</t>
  </si>
  <si>
    <t>Herstappe</t>
  </si>
  <si>
    <t>Hoeselt</t>
  </si>
  <si>
    <t>Kortessem</t>
  </si>
  <si>
    <t>Lanaken</t>
  </si>
  <si>
    <t>Riemst</t>
  </si>
  <si>
    <t>Tongeren</t>
  </si>
  <si>
    <t>Wellen</t>
  </si>
  <si>
    <t>Maasmechelen</t>
  </si>
  <si>
    <t>Voeren</t>
  </si>
  <si>
    <t>Vlaams gewest</t>
  </si>
  <si>
    <t>Vlaams-Brabant</t>
  </si>
  <si>
    <t>West-Vlaanderen</t>
  </si>
  <si>
    <t>Oost-Vlaanderen</t>
  </si>
  <si>
    <t>Limburg</t>
  </si>
  <si>
    <t>% Spiegel Politiezone</t>
  </si>
  <si>
    <t>% Spiegel Gemeente</t>
  </si>
  <si>
    <t>Politie-zone</t>
  </si>
  <si>
    <t>Bevol-king</t>
  </si>
  <si>
    <t>Selectie</t>
  </si>
  <si>
    <t>Centrum-steden + andere</t>
  </si>
  <si>
    <t>Aalter</t>
  </si>
  <si>
    <t>Gemeente</t>
  </si>
  <si>
    <t>OCMW</t>
  </si>
  <si>
    <t>Bevolking</t>
  </si>
  <si>
    <t>% Spiegel OCMW</t>
  </si>
  <si>
    <t>Gemeen-te</t>
  </si>
  <si>
    <t>Migratieachtergrond Bevolking, Gemeentepersoneel, OCMW en Politie - 2016</t>
  </si>
  <si>
    <t>Politiezone</t>
  </si>
  <si>
    <t>Migratieachtergrond in Bevoking, Gemeen-</t>
  </si>
  <si>
    <t>te en OCMW-personeel de de lokale Politie</t>
  </si>
  <si>
    <t>spiegel van Migratieachtergrond gemeente</t>
  </si>
  <si>
    <t>% Migratieachtergrond in de diensten als</t>
  </si>
  <si>
    <t>% Spiegel   OCMW</t>
  </si>
  <si>
    <t>vergeleken met het Vlaams gewest</t>
  </si>
  <si>
    <t>Bl</t>
  </si>
  <si>
    <t>Vertegenwoordigingsgraad Migratieachtergrond</t>
  </si>
  <si>
    <t xml:space="preserve">% Migratieachtergrond in de bevolking: </t>
  </si>
  <si>
    <t xml:space="preserve">op </t>
  </si>
  <si>
    <t>in het gemeentepersoneel:</t>
  </si>
  <si>
    <t>in de lokale politie:</t>
  </si>
  <si>
    <t>Vergelijking Migratieachtergrond</t>
  </si>
  <si>
    <t>Aanwezigheidsgraad Migratieachtergrond</t>
  </si>
  <si>
    <t>in het OCMW-Personeel:</t>
  </si>
  <si>
    <t>Vergelijking Vertegenwoordigingsgraad</t>
  </si>
  <si>
    <t>De rij uit gegevens plakken op rij 2 hierboven</t>
  </si>
  <si>
    <t>De rij met de locatie kopiërene en plakken op rij 2 van het blad Grafiek</t>
  </si>
  <si>
    <t>Gewest en provincies staan onderaan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</si>
</sst>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9" fontId="3" fillId="2" borderId="1" xfId="0" applyNumberFormat="1" applyFont="1" applyFill="1" applyBorder="1" applyAlignment="1"/>
    <xf numFmtId="9" fontId="3" fillId="2" borderId="0" xfId="0" applyNumberFormat="1" applyFont="1" applyFill="1" applyBorder="1" applyAlignment="1"/>
    <xf numFmtId="9" fontId="2" fillId="2" borderId="2" xfId="0" applyNumberFormat="1" applyFont="1" applyFill="1" applyBorder="1" applyAlignment="1"/>
    <xf numFmtId="9" fontId="3" fillId="2" borderId="3" xfId="0" applyNumberFormat="1" applyFont="1" applyFill="1" applyBorder="1" applyAlignment="1"/>
    <xf numFmtId="9" fontId="3" fillId="2" borderId="4" xfId="0" applyNumberFormat="1" applyFont="1" applyFill="1" applyBorder="1" applyAlignment="1"/>
    <xf numFmtId="9" fontId="3" fillId="2" borderId="0" xfId="0" applyNumberFormat="1" applyFont="1" applyFill="1" applyAlignment="1"/>
    <xf numFmtId="9" fontId="4" fillId="2" borderId="3" xfId="0" applyNumberFormat="1" applyFont="1" applyFill="1" applyBorder="1"/>
    <xf numFmtId="9" fontId="4" fillId="2" borderId="1" xfId="0" applyNumberFormat="1" applyFont="1" applyFill="1" applyBorder="1"/>
    <xf numFmtId="9" fontId="4" fillId="2" borderId="4" xfId="0" applyNumberFormat="1" applyFont="1" applyFill="1" applyBorder="1"/>
    <xf numFmtId="0" fontId="0" fillId="2" borderId="0" xfId="0" applyFill="1"/>
    <xf numFmtId="0" fontId="3" fillId="2" borderId="0" xfId="0" applyFont="1" applyFill="1" applyAlignment="1">
      <alignment vertical="top"/>
    </xf>
    <xf numFmtId="0" fontId="3" fillId="2" borderId="0" xfId="0" applyFont="1" applyFill="1"/>
    <xf numFmtId="9" fontId="3" fillId="2" borderId="0" xfId="0" applyNumberFormat="1" applyFont="1" applyFill="1"/>
    <xf numFmtId="9" fontId="2" fillId="2" borderId="2" xfId="0" applyNumberFormat="1" applyFont="1" applyFill="1" applyBorder="1"/>
    <xf numFmtId="9" fontId="5" fillId="2" borderId="3" xfId="0" applyNumberFormat="1" applyFont="1" applyFill="1" applyBorder="1" applyAlignment="1">
      <alignment vertical="top"/>
    </xf>
    <xf numFmtId="9" fontId="3" fillId="2" borderId="5" xfId="0" applyNumberFormat="1" applyFont="1" applyFill="1" applyBorder="1"/>
    <xf numFmtId="9" fontId="3" fillId="2" borderId="6" xfId="0" applyNumberFormat="1" applyFont="1" applyFill="1" applyBorder="1"/>
    <xf numFmtId="0" fontId="2" fillId="2" borderId="7" xfId="0" applyFont="1" applyFill="1" applyBorder="1" applyAlignment="1">
      <alignment vertical="top"/>
    </xf>
    <xf numFmtId="9" fontId="2" fillId="2" borderId="2" xfId="0" applyNumberFormat="1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vertical="top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2" borderId="6" xfId="0" applyFont="1" applyFill="1" applyBorder="1"/>
    <xf numFmtId="9" fontId="3" fillId="2" borderId="1" xfId="0" applyNumberFormat="1" applyFont="1" applyFill="1" applyBorder="1"/>
    <xf numFmtId="9" fontId="3" fillId="2" borderId="4" xfId="0" applyNumberFormat="1" applyFont="1" applyFill="1" applyBorder="1"/>
    <xf numFmtId="0" fontId="0" fillId="2" borderId="8" xfId="0" applyFill="1" applyBorder="1"/>
    <xf numFmtId="0" fontId="1" fillId="2" borderId="0" xfId="0" applyFont="1" applyFill="1"/>
    <xf numFmtId="0" fontId="0" fillId="2" borderId="0" xfId="0" applyFill="1" applyAlignment="1"/>
    <xf numFmtId="0" fontId="0" fillId="2" borderId="5" xfId="0" applyFill="1" applyBorder="1"/>
    <xf numFmtId="1" fontId="0" fillId="2" borderId="9" xfId="0" applyNumberFormat="1" applyFill="1" applyBorder="1" applyAlignment="1"/>
    <xf numFmtId="0" fontId="0" fillId="2" borderId="0" xfId="0" applyFill="1" applyBorder="1" applyAlignment="1">
      <alignment horizontal="center"/>
    </xf>
    <xf numFmtId="0" fontId="0" fillId="2" borderId="7" xfId="0" applyFill="1" applyBorder="1"/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1" fontId="0" fillId="2" borderId="11" xfId="0" applyNumberFormat="1" applyFill="1" applyBorder="1" applyAlignment="1"/>
    <xf numFmtId="0" fontId="1" fillId="2" borderId="7" xfId="0" applyFont="1" applyFill="1" applyBorder="1"/>
    <xf numFmtId="0" fontId="1" fillId="2" borderId="10" xfId="0" applyFont="1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0" fillId="2" borderId="0" xfId="0" applyFont="1" applyFill="1" applyBorder="1"/>
    <xf numFmtId="0" fontId="0" fillId="2" borderId="10" xfId="0" applyFont="1" applyFill="1" applyBorder="1"/>
    <xf numFmtId="165" fontId="0" fillId="2" borderId="9" xfId="0" applyNumberFormat="1" applyFill="1" applyBorder="1" applyAlignment="1"/>
    <xf numFmtId="165" fontId="0" fillId="2" borderId="11" xfId="0" applyNumberFormat="1" applyFill="1" applyBorder="1" applyAlignment="1"/>
    <xf numFmtId="0" fontId="0" fillId="2" borderId="0" xfId="0" applyFill="1" applyBorder="1"/>
    <xf numFmtId="0" fontId="3" fillId="2" borderId="0" xfId="0" applyFont="1" applyFill="1" applyBorder="1"/>
    <xf numFmtId="9" fontId="3" fillId="2" borderId="0" xfId="0" applyNumberFormat="1" applyFont="1" applyFill="1" applyBorder="1"/>
    <xf numFmtId="0" fontId="1" fillId="3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Grafiek!$E$2</c:f>
              <c:strCache>
                <c:ptCount val="1"/>
                <c:pt idx="0">
                  <c:v>Genk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8DA-49E4-8A33-8E2BA506FF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Grafiek!$F$1:$I$1</c:f>
              <c:strCache>
                <c:ptCount val="4"/>
                <c:pt idx="0">
                  <c:v>Bevolking</c:v>
                </c:pt>
                <c:pt idx="1">
                  <c:v>Gemeente</c:v>
                </c:pt>
                <c:pt idx="2">
                  <c:v>OCMW</c:v>
                </c:pt>
                <c:pt idx="3">
                  <c:v>Politiezone</c:v>
                </c:pt>
              </c:strCache>
            </c:strRef>
          </c:cat>
          <c:val>
            <c:numRef>
              <c:f>Grafiek!$F$2:$I$2</c:f>
              <c:numCache>
                <c:formatCode>0%</c:formatCode>
                <c:ptCount val="4"/>
                <c:pt idx="0">
                  <c:v>0.56277280124100804</c:v>
                </c:pt>
                <c:pt idx="1">
                  <c:v>0.33930453108535302</c:v>
                </c:pt>
                <c:pt idx="2">
                  <c:v>0.35338345864661652</c:v>
                </c:pt>
                <c:pt idx="3">
                  <c:v>0.20711974110032363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D16-ABB1-8C342AB36E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0430792"/>
        <c:axId val="410433088"/>
      </c:barChart>
      <c:catAx>
        <c:axId val="4104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433088"/>
        <c:crosses val="autoZero"/>
        <c:auto val="1"/>
        <c:lblAlgn val="ctr"/>
        <c:lblOffset val="100"/>
        <c:noMultiLvlLbl val="0"/>
      </c:catAx>
      <c:valAx>
        <c:axId val="410433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1043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Grafiek!$E$2</c:f>
              <c:strCache>
                <c:ptCount val="1"/>
                <c:pt idx="0">
                  <c:v>Genk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2"/>
              <c:layout>
                <c:manualLayout>
                  <c:x val="0"/>
                  <c:y val="9.96460995654232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F3-4D3C-9310-2BF524DE33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Grafiek!$J$1:$L$1</c:f>
              <c:strCache>
                <c:ptCount val="3"/>
                <c:pt idx="0">
                  <c:v>% Spiegel Gemeente</c:v>
                </c:pt>
                <c:pt idx="1">
                  <c:v>% Spiegel   OCMW</c:v>
                </c:pt>
                <c:pt idx="2">
                  <c:v>% Spiegel Politiezone</c:v>
                </c:pt>
              </c:strCache>
            </c:strRef>
          </c:cat>
          <c:val>
            <c:numRef>
              <c:f>Grafiek!$J$2:$L$2</c:f>
              <c:numCache>
                <c:formatCode>0%</c:formatCode>
                <c:ptCount val="3"/>
                <c:pt idx="0">
                  <c:v>0.60291565323898</c:v>
                </c:pt>
                <c:pt idx="1">
                  <c:v>0.62793272501326813</c:v>
                </c:pt>
                <c:pt idx="2">
                  <c:v>0.44307459891831091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3-4D3C-9310-2BF524DE33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0430792"/>
        <c:axId val="410433088"/>
      </c:barChart>
      <c:catAx>
        <c:axId val="4104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433088"/>
        <c:crosses val="autoZero"/>
        <c:auto val="1"/>
        <c:lblAlgn val="ctr"/>
        <c:lblOffset val="100"/>
        <c:noMultiLvlLbl val="0"/>
      </c:catAx>
      <c:valAx>
        <c:axId val="410433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1043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32911392405063E-2"/>
          <c:y val="6.6401062416998669E-2"/>
          <c:w val="0.90717299578059074"/>
          <c:h val="0.7606131902834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Grafiek!$E$2</c:f>
              <c:strCache>
                <c:ptCount val="1"/>
                <c:pt idx="0">
                  <c:v>Genk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59-46FA-BF53-0B7B3A5F7A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Grafiek!$F$1:$I$1</c:f>
              <c:strCache>
                <c:ptCount val="4"/>
                <c:pt idx="0">
                  <c:v>Bevolking</c:v>
                </c:pt>
                <c:pt idx="1">
                  <c:v>Gemeente</c:v>
                </c:pt>
                <c:pt idx="2">
                  <c:v>OCMW</c:v>
                </c:pt>
                <c:pt idx="3">
                  <c:v>Politiezone</c:v>
                </c:pt>
              </c:strCache>
            </c:strRef>
          </c:cat>
          <c:val>
            <c:numRef>
              <c:f>Grafiek!$F$2:$I$2</c:f>
              <c:numCache>
                <c:formatCode>0%</c:formatCode>
                <c:ptCount val="4"/>
                <c:pt idx="0">
                  <c:v>0.56277280124100804</c:v>
                </c:pt>
                <c:pt idx="1">
                  <c:v>0.33930453108535302</c:v>
                </c:pt>
                <c:pt idx="2">
                  <c:v>0.35338345864661652</c:v>
                </c:pt>
                <c:pt idx="3">
                  <c:v>0.20711974110032363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6FA-BF53-0B7B3A5F7A3A}"/>
            </c:ext>
          </c:extLst>
        </c:ser>
        <c:ser>
          <c:idx val="1"/>
          <c:order val="1"/>
          <c:tx>
            <c:v>Vlaams gewest</c:v>
          </c:tx>
          <c:spPr>
            <a:solidFill>
              <a:srgbClr val="FFFFA7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759-46FA-BF53-0B7B3A5F7A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Grafiek!$AE$3:$AH$3</c:f>
              <c:numCache>
                <c:formatCode>0%</c:formatCode>
                <c:ptCount val="4"/>
                <c:pt idx="0">
                  <c:v>0.2047018958288068</c:v>
                </c:pt>
                <c:pt idx="1">
                  <c:v>8.5707093672859558E-2</c:v>
                </c:pt>
                <c:pt idx="2">
                  <c:v>0.1587957612677022</c:v>
                </c:pt>
                <c:pt idx="3">
                  <c:v>4.8573483577079836E-2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59-46FA-BF53-0B7B3A5F7A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0430792"/>
        <c:axId val="410433088"/>
      </c:barChart>
      <c:catAx>
        <c:axId val="4104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433088"/>
        <c:crosses val="autoZero"/>
        <c:auto val="1"/>
        <c:lblAlgn val="ctr"/>
        <c:lblOffset val="100"/>
        <c:noMultiLvlLbl val="0"/>
      </c:catAx>
      <c:valAx>
        <c:axId val="410433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1043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719035743973402E-2"/>
          <c:y val="6.8306010928961755E-2"/>
          <c:w val="0.9085619285120532"/>
          <c:h val="0.67037778064627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Grafiek!$E$2</c:f>
              <c:strCache>
                <c:ptCount val="1"/>
                <c:pt idx="0">
                  <c:v>Genk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Grafiek!$J$1:$L$1</c:f>
              <c:strCache>
                <c:ptCount val="3"/>
                <c:pt idx="0">
                  <c:v>% Spiegel Gemeente</c:v>
                </c:pt>
                <c:pt idx="1">
                  <c:v>% Spiegel   OCMW</c:v>
                </c:pt>
                <c:pt idx="2">
                  <c:v>% Spiegel Politiezone</c:v>
                </c:pt>
              </c:strCache>
            </c:strRef>
          </c:cat>
          <c:val>
            <c:numRef>
              <c:f>Grafiek!$J$2:$L$2</c:f>
              <c:numCache>
                <c:formatCode>0%</c:formatCode>
                <c:ptCount val="3"/>
                <c:pt idx="0">
                  <c:v>0.60291565323898</c:v>
                </c:pt>
                <c:pt idx="1">
                  <c:v>0.62793272501326813</c:v>
                </c:pt>
                <c:pt idx="2">
                  <c:v>0.44307459891831091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1-4D21-ACB5-9CB41F7FE6AE}"/>
            </c:ext>
          </c:extLst>
        </c:ser>
        <c:ser>
          <c:idx val="1"/>
          <c:order val="1"/>
          <c:tx>
            <c:v>Vlaams gewest</c:v>
          </c:tx>
          <c:spPr>
            <a:solidFill>
              <a:srgbClr val="FFFFA7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Grafiek!$AI$3:$AK$3</c:f>
              <c:numCache>
                <c:formatCode>0%</c:formatCode>
                <c:ptCount val="3"/>
                <c:pt idx="0">
                  <c:v>0.41869223206675538</c:v>
                </c:pt>
                <c:pt idx="1">
                  <c:v>0.77574152708631428</c:v>
                </c:pt>
                <c:pt idx="2">
                  <c:v>0.23728905853769633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51-4D21-ACB5-9CB41F7FE6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0430792"/>
        <c:axId val="410433088"/>
      </c:barChart>
      <c:catAx>
        <c:axId val="41043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433088"/>
        <c:crosses val="autoZero"/>
        <c:auto val="1"/>
        <c:lblAlgn val="ctr"/>
        <c:lblOffset val="100"/>
        <c:noMultiLvlLbl val="0"/>
      </c:catAx>
      <c:valAx>
        <c:axId val="41043308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41043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6</xdr:row>
      <xdr:rowOff>83820</xdr:rowOff>
    </xdr:from>
    <xdr:to>
      <xdr:col>6</xdr:col>
      <xdr:colOff>426720</xdr:colOff>
      <xdr:row>16</xdr:row>
      <xdr:rowOff>106680</xdr:rowOff>
    </xdr:to>
    <xdr:graphicFrame macro="">
      <xdr:nvGraphicFramePr>
        <xdr:cNvPr id="4" name="Grafie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281940</xdr:colOff>
      <xdr:row>6</xdr:row>
      <xdr:rowOff>76200</xdr:rowOff>
    </xdr:from>
    <xdr:to>
      <xdr:col>12</xdr:col>
      <xdr:colOff>289560</xdr:colOff>
      <xdr:row>16</xdr:row>
      <xdr:rowOff>106680</xdr:rowOff>
    </xdr:to>
    <xdr:graphicFrame macro="">
      <xdr:nvGraphicFramePr>
        <xdr:cNvPr id="5" name="Grafie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19</xdr:row>
      <xdr:rowOff>144780</xdr:rowOff>
    </xdr:from>
    <xdr:to>
      <xdr:col>6</xdr:col>
      <xdr:colOff>457200</xdr:colOff>
      <xdr:row>30</xdr:row>
      <xdr:rowOff>45720</xdr:rowOff>
    </xdr:to>
    <xdr:graphicFrame macro="">
      <xdr:nvGraphicFramePr>
        <xdr:cNvPr id="6" name="Grafie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403860</xdr:colOff>
      <xdr:row>19</xdr:row>
      <xdr:rowOff>175260</xdr:rowOff>
    </xdr:from>
    <xdr:to>
      <xdr:col>12</xdr:col>
      <xdr:colOff>411480</xdr:colOff>
      <xdr:row>30</xdr:row>
      <xdr:rowOff>22860</xdr:rowOff>
    </xdr:to>
    <xdr:graphicFrame macro="">
      <xdr:nvGraphicFramePr>
        <xdr:cNvPr id="7" name="Grafiek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4"/>
  <sheetViews>
    <sheetView workbookViewId="0">
      <selection activeCell="A2" sqref="A2:XFD2"/>
    </sheetView>
  </sheetViews>
  <sheetFormatPr defaultRowHeight="14.4" x14ac:dyDescent="0.3"/>
  <cols>
    <col min="1" max="1" width="5.21875" style="10" customWidth="1"/>
    <col min="2" max="2" width="1.44140625" style="10" customWidth="1"/>
    <col min="3" max="17" width="8.88671875" style="10"/>
    <col min="18" max="18" width="5.77734375" style="10" customWidth="1"/>
    <col min="19" max="19" width="4" style="10" customWidth="1"/>
    <col min="20" max="20" width="3.21875" style="10" customWidth="1"/>
    <col min="21" max="21" width="3.44140625" style="10" customWidth="1"/>
    <col min="22" max="22" width="5.33203125" style="10" customWidth="1"/>
    <col min="23" max="23" width="4.109375" style="10" customWidth="1"/>
    <col min="24" max="24" width="3.21875" style="10" customWidth="1"/>
    <col min="25" max="25" width="3.6640625" style="10" customWidth="1"/>
    <col min="26" max="16384" width="8.88671875" style="10"/>
  </cols>
  <sheetData>
    <row r="1" spans="2:37" s="11" customFormat="1" ht="13.2" customHeight="1" x14ac:dyDescent="0.3">
      <c r="B1" s="24" t="s">
        <v>0</v>
      </c>
      <c r="C1" s="25" t="s">
        <v>1</v>
      </c>
      <c r="D1" s="25" t="s">
        <v>325</v>
      </c>
      <c r="E1" s="18" t="s">
        <v>2</v>
      </c>
      <c r="F1" s="19" t="s">
        <v>329</v>
      </c>
      <c r="G1" s="19" t="s">
        <v>327</v>
      </c>
      <c r="H1" s="19" t="s">
        <v>328</v>
      </c>
      <c r="I1" s="20" t="s">
        <v>333</v>
      </c>
      <c r="J1" s="19" t="s">
        <v>321</v>
      </c>
      <c r="K1" s="19" t="s">
        <v>338</v>
      </c>
      <c r="L1" s="19" t="s">
        <v>320</v>
      </c>
    </row>
    <row r="2" spans="2:37" s="12" customFormat="1" ht="11.4" x14ac:dyDescent="0.2">
      <c r="B2" s="22">
        <v>71016</v>
      </c>
      <c r="C2" s="23" t="s">
        <v>270</v>
      </c>
      <c r="D2" s="23" t="s">
        <v>324</v>
      </c>
      <c r="E2" s="21" t="s">
        <v>274</v>
      </c>
      <c r="F2" s="27">
        <v>0.56277280124100804</v>
      </c>
      <c r="G2" s="1">
        <v>0.33930453108535302</v>
      </c>
      <c r="H2" s="1">
        <v>0.35338345864661652</v>
      </c>
      <c r="I2" s="1">
        <v>0.20711974110032363</v>
      </c>
      <c r="J2" s="1">
        <v>0.60291565323898</v>
      </c>
      <c r="K2" s="1">
        <v>0.62793272501326813</v>
      </c>
      <c r="L2" s="1">
        <v>0.44307459891831091</v>
      </c>
    </row>
    <row r="3" spans="2:37" x14ac:dyDescent="0.3">
      <c r="B3" s="50" t="s">
        <v>350</v>
      </c>
      <c r="C3" s="51"/>
      <c r="D3" s="51"/>
      <c r="E3" s="51"/>
      <c r="F3" s="51"/>
      <c r="G3" s="52"/>
      <c r="H3" s="29"/>
      <c r="I3" s="29"/>
      <c r="J3" s="29"/>
      <c r="K3" s="29"/>
      <c r="L3" s="29"/>
      <c r="AD3" s="21" t="s">
        <v>315</v>
      </c>
      <c r="AE3" s="27">
        <v>0.2047018958288068</v>
      </c>
      <c r="AF3" s="1">
        <v>8.5707093672859558E-2</v>
      </c>
      <c r="AG3" s="1">
        <v>0.1587957612677022</v>
      </c>
      <c r="AH3" s="1">
        <v>4.8573483577079836E-2</v>
      </c>
      <c r="AI3" s="1">
        <v>0.41869223206675538</v>
      </c>
      <c r="AJ3" s="1">
        <v>0.77574152708631428</v>
      </c>
      <c r="AK3" s="1">
        <v>0.23728905853769633</v>
      </c>
    </row>
    <row r="4" spans="2:37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AD4" s="48"/>
      <c r="AE4" s="49"/>
      <c r="AF4" s="2"/>
      <c r="AG4" s="2"/>
      <c r="AH4" s="2"/>
      <c r="AI4" s="2"/>
      <c r="AJ4" s="2"/>
      <c r="AK4" s="2"/>
    </row>
    <row r="5" spans="2:37" x14ac:dyDescent="0.3">
      <c r="C5" s="30" t="s">
        <v>334</v>
      </c>
      <c r="I5" s="30" t="s">
        <v>337</v>
      </c>
      <c r="J5" s="30"/>
      <c r="K5" s="30"/>
    </row>
    <row r="6" spans="2:37" x14ac:dyDescent="0.3">
      <c r="C6" s="30" t="s">
        <v>335</v>
      </c>
      <c r="I6" s="30" t="s">
        <v>336</v>
      </c>
      <c r="J6" s="30"/>
      <c r="K6" s="30"/>
      <c r="N6" s="30" t="s">
        <v>346</v>
      </c>
      <c r="S6" s="30" t="str">
        <f>$E$2</f>
        <v>Genk</v>
      </c>
      <c r="W6" s="30" t="s">
        <v>315</v>
      </c>
    </row>
    <row r="8" spans="2:37" x14ac:dyDescent="0.3">
      <c r="N8" s="39" t="s">
        <v>342</v>
      </c>
      <c r="O8" s="40"/>
      <c r="P8" s="40"/>
      <c r="Q8" s="40"/>
      <c r="R8" s="40"/>
      <c r="S8" s="35">
        <v>1</v>
      </c>
      <c r="T8" s="37" t="s">
        <v>343</v>
      </c>
      <c r="U8" s="38">
        <f>100/F2/100</f>
        <v>1.7769160090800995</v>
      </c>
      <c r="W8" s="35">
        <v>1</v>
      </c>
      <c r="X8" s="37" t="s">
        <v>343</v>
      </c>
      <c r="Y8" s="38">
        <v>4.8851526066778828</v>
      </c>
    </row>
    <row r="9" spans="2:37" x14ac:dyDescent="0.3">
      <c r="N9" s="39" t="s">
        <v>347</v>
      </c>
      <c r="O9" s="40"/>
      <c r="P9" s="40"/>
      <c r="Q9" s="40"/>
      <c r="R9" s="40"/>
      <c r="S9" s="35"/>
      <c r="T9" s="36"/>
      <c r="U9" s="38"/>
      <c r="W9" s="35"/>
      <c r="X9" s="36"/>
      <c r="Y9" s="38"/>
    </row>
    <row r="10" spans="2:37" x14ac:dyDescent="0.3">
      <c r="N10" s="41"/>
      <c r="O10" s="42"/>
      <c r="P10" s="43" t="s">
        <v>344</v>
      </c>
      <c r="Q10" s="43"/>
      <c r="R10" s="43"/>
      <c r="S10" s="32">
        <v>1</v>
      </c>
      <c r="T10" s="34" t="s">
        <v>343</v>
      </c>
      <c r="U10" s="33">
        <f>100/G2/100</f>
        <v>2.9472049689440989</v>
      </c>
      <c r="W10" s="32">
        <v>1</v>
      </c>
      <c r="X10" s="34" t="s">
        <v>343</v>
      </c>
      <c r="Y10" s="33">
        <v>11.667645665561345</v>
      </c>
    </row>
    <row r="11" spans="2:37" x14ac:dyDescent="0.3">
      <c r="N11" s="41"/>
      <c r="O11" s="42"/>
      <c r="P11" s="43" t="s">
        <v>348</v>
      </c>
      <c r="Q11" s="43"/>
      <c r="R11" s="43"/>
      <c r="S11" s="32">
        <v>1</v>
      </c>
      <c r="T11" s="34" t="s">
        <v>343</v>
      </c>
      <c r="U11" s="33">
        <f>100/H2/100</f>
        <v>2.8297872340425534</v>
      </c>
      <c r="W11" s="32">
        <v>1</v>
      </c>
      <c r="X11" s="34" t="s">
        <v>343</v>
      </c>
      <c r="Y11" s="33">
        <v>6.297397310965831</v>
      </c>
    </row>
    <row r="12" spans="2:37" x14ac:dyDescent="0.3">
      <c r="N12" s="39"/>
      <c r="O12" s="40"/>
      <c r="P12" s="44" t="s">
        <v>345</v>
      </c>
      <c r="Q12" s="40"/>
      <c r="R12" s="40"/>
      <c r="S12" s="35">
        <v>1</v>
      </c>
      <c r="T12" s="37" t="s">
        <v>343</v>
      </c>
      <c r="U12" s="38">
        <f>100/I2/100</f>
        <v>4.828125</v>
      </c>
      <c r="W12" s="35">
        <v>1</v>
      </c>
      <c r="X12" s="37" t="s">
        <v>343</v>
      </c>
      <c r="Y12" s="38">
        <v>20.587364264560712</v>
      </c>
    </row>
    <row r="13" spans="2:37" x14ac:dyDescent="0.3">
      <c r="V13" s="31"/>
    </row>
    <row r="19" spans="2:25" x14ac:dyDescent="0.3">
      <c r="B19" s="30" t="str">
        <f>$E$2</f>
        <v>Genk</v>
      </c>
      <c r="D19" s="30" t="s">
        <v>339</v>
      </c>
      <c r="I19" s="30" t="str">
        <f>$E$2</f>
        <v>Genk</v>
      </c>
      <c r="J19" s="30" t="s">
        <v>339</v>
      </c>
      <c r="N19" s="30" t="s">
        <v>349</v>
      </c>
      <c r="S19" s="30" t="str">
        <f>$E$2</f>
        <v>Genk</v>
      </c>
      <c r="W19" s="30" t="s">
        <v>315</v>
      </c>
    </row>
    <row r="21" spans="2:25" x14ac:dyDescent="0.3">
      <c r="N21" s="39" t="s">
        <v>341</v>
      </c>
      <c r="O21" s="40"/>
      <c r="P21" s="40"/>
      <c r="Q21" s="40"/>
      <c r="R21" s="40"/>
      <c r="S21" s="35"/>
      <c r="T21" s="36"/>
      <c r="U21" s="38"/>
      <c r="W21" s="35"/>
      <c r="X21" s="36"/>
      <c r="Y21" s="38"/>
    </row>
    <row r="22" spans="2:25" x14ac:dyDescent="0.3">
      <c r="N22" s="41"/>
      <c r="O22" s="42"/>
      <c r="P22" s="43" t="s">
        <v>344</v>
      </c>
      <c r="Q22" s="43"/>
      <c r="R22" s="43"/>
      <c r="S22" s="32">
        <v>1</v>
      </c>
      <c r="T22" s="34" t="s">
        <v>343</v>
      </c>
      <c r="U22" s="45">
        <f>100/J2/100</f>
        <v>1.6586067962040889</v>
      </c>
      <c r="W22" s="32">
        <v>1</v>
      </c>
      <c r="X22" s="34" t="s">
        <v>343</v>
      </c>
      <c r="Y22" s="45">
        <v>2.3883891875991679</v>
      </c>
    </row>
    <row r="23" spans="2:25" x14ac:dyDescent="0.3">
      <c r="N23" s="41"/>
      <c r="O23" s="42"/>
      <c r="P23" s="43" t="s">
        <v>348</v>
      </c>
      <c r="Q23" s="43"/>
      <c r="R23" s="43"/>
      <c r="S23" s="32">
        <v>1</v>
      </c>
      <c r="T23" s="34" t="s">
        <v>343</v>
      </c>
      <c r="U23" s="45">
        <f>100/K2/100</f>
        <v>1.5925272886181718</v>
      </c>
      <c r="W23" s="32">
        <v>1</v>
      </c>
      <c r="X23" s="34" t="s">
        <v>343</v>
      </c>
      <c r="Y23" s="45">
        <v>1.2890891683419357</v>
      </c>
    </row>
    <row r="24" spans="2:25" x14ac:dyDescent="0.3">
      <c r="N24" s="39"/>
      <c r="O24" s="40"/>
      <c r="P24" s="44" t="s">
        <v>345</v>
      </c>
      <c r="Q24" s="40"/>
      <c r="R24" s="40"/>
      <c r="S24" s="35">
        <v>1</v>
      </c>
      <c r="T24" s="37" t="s">
        <v>343</v>
      </c>
      <c r="U24" s="46">
        <f>100/L2/100</f>
        <v>2.2569562833015588</v>
      </c>
      <c r="W24" s="35">
        <v>1</v>
      </c>
      <c r="X24" s="37" t="s">
        <v>343</v>
      </c>
      <c r="Y24" s="46">
        <v>4.2142693226672208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7"/>
  <sheetViews>
    <sheetView tabSelected="1" workbookViewId="0">
      <pane xSplit="5" ySplit="2" topLeftCell="F281" activePane="bottomRight" state="frozen"/>
      <selection pane="topRight" activeCell="D1" sqref="D1"/>
      <selection pane="bottomLeft" activeCell="A2" sqref="A2"/>
      <selection pane="bottomRight" activeCell="A77" sqref="A77:XFD77"/>
    </sheetView>
  </sheetViews>
  <sheetFormatPr defaultRowHeight="11.4" outlineLevelCol="1" x14ac:dyDescent="0.2"/>
  <cols>
    <col min="1" max="1" width="2.21875" style="12" customWidth="1"/>
    <col min="2" max="2" width="6.33203125" style="12" customWidth="1"/>
    <col min="3" max="3" width="7.6640625" style="12" hidden="1" customWidth="1" outlineLevel="1"/>
    <col min="4" max="4" width="8.109375" style="12" hidden="1" customWidth="1" outlineLevel="1"/>
    <col min="5" max="5" width="17.6640625" style="12" customWidth="1" collapsed="1"/>
    <col min="6" max="6" width="5.88671875" style="13" customWidth="1"/>
    <col min="7" max="7" width="7.77734375" style="6" customWidth="1"/>
    <col min="8" max="8" width="6.33203125" style="6" customWidth="1"/>
    <col min="9" max="9" width="6.44140625" style="6" customWidth="1"/>
    <col min="10" max="10" width="8.6640625" style="6" customWidth="1"/>
    <col min="11" max="11" width="8.44140625" style="6" customWidth="1"/>
    <col min="12" max="12" width="8.5546875" style="6" customWidth="1"/>
    <col min="13" max="13" width="29.109375" style="12" customWidth="1"/>
    <col min="14" max="14" width="18.109375" style="12" customWidth="1"/>
    <col min="15" max="16384" width="8.88671875" style="12"/>
  </cols>
  <sheetData>
    <row r="1" spans="1:14" ht="14.4" x14ac:dyDescent="0.3">
      <c r="E1" s="55" t="s">
        <v>332</v>
      </c>
      <c r="F1" s="56"/>
      <c r="G1" s="56"/>
      <c r="H1" s="56"/>
      <c r="I1" s="56"/>
      <c r="J1" s="56"/>
      <c r="K1" s="56"/>
      <c r="L1" s="56"/>
    </row>
    <row r="2" spans="1:14" s="11" customFormat="1" ht="24.6" customHeight="1" x14ac:dyDescent="0.3">
      <c r="A2" s="11" t="s">
        <v>340</v>
      </c>
      <c r="B2" s="24" t="s">
        <v>0</v>
      </c>
      <c r="C2" s="25" t="s">
        <v>1</v>
      </c>
      <c r="D2" s="25" t="s">
        <v>325</v>
      </c>
      <c r="E2" s="18" t="s">
        <v>2</v>
      </c>
      <c r="F2" s="19" t="s">
        <v>323</v>
      </c>
      <c r="G2" s="19" t="s">
        <v>331</v>
      </c>
      <c r="H2" s="19" t="s">
        <v>328</v>
      </c>
      <c r="I2" s="19" t="s">
        <v>322</v>
      </c>
      <c r="J2" s="19" t="s">
        <v>321</v>
      </c>
      <c r="K2" s="19" t="s">
        <v>330</v>
      </c>
      <c r="L2" s="19" t="s">
        <v>320</v>
      </c>
      <c r="M2" s="53" t="s">
        <v>351</v>
      </c>
      <c r="N2" s="54" t="s">
        <v>352</v>
      </c>
    </row>
    <row r="3" spans="1:14" x14ac:dyDescent="0.2">
      <c r="B3" s="22">
        <v>41002</v>
      </c>
      <c r="C3" s="23" t="s">
        <v>205</v>
      </c>
      <c r="D3" s="23" t="s">
        <v>324</v>
      </c>
      <c r="E3" s="21" t="s">
        <v>206</v>
      </c>
      <c r="F3" s="27">
        <v>0.19429932117851939</v>
      </c>
      <c r="G3" s="1">
        <v>5.5055055055055056E-2</v>
      </c>
      <c r="H3" s="1">
        <v>0.17780294450736125</v>
      </c>
      <c r="I3" s="1">
        <v>2.7450980392156862E-2</v>
      </c>
      <c r="J3" s="1">
        <v>0.28335176222500164</v>
      </c>
      <c r="K3" s="1">
        <v>0.91509812504181887</v>
      </c>
      <c r="L3" s="1">
        <v>0.1412819160955035</v>
      </c>
    </row>
    <row r="4" spans="1:14" x14ac:dyDescent="0.2">
      <c r="B4" s="22">
        <v>44001</v>
      </c>
      <c r="C4" s="23" t="s">
        <v>205</v>
      </c>
      <c r="D4" s="23"/>
      <c r="E4" s="21" t="s">
        <v>326</v>
      </c>
      <c r="F4" s="27">
        <v>5.6284342359289141E-2</v>
      </c>
      <c r="G4" s="1">
        <v>2.9411764705882353E-2</v>
      </c>
      <c r="H4" s="1">
        <v>0.10909090909090909</v>
      </c>
      <c r="I4" s="1">
        <v>3.1746031746031744E-2</v>
      </c>
      <c r="J4" s="1">
        <v>0.52255677996792382</v>
      </c>
      <c r="K4" s="1">
        <v>1.9382106020628449</v>
      </c>
      <c r="L4" s="1">
        <v>0.54976156621494832</v>
      </c>
    </row>
    <row r="5" spans="1:14" x14ac:dyDescent="0.2">
      <c r="B5" s="22">
        <v>24001</v>
      </c>
      <c r="C5" s="23" t="s">
        <v>74</v>
      </c>
      <c r="D5" s="23"/>
      <c r="E5" s="21" t="s">
        <v>110</v>
      </c>
      <c r="F5" s="27">
        <v>8.3457526080476907E-2</v>
      </c>
      <c r="G5" s="1">
        <v>1.937984496124031E-2</v>
      </c>
      <c r="H5" s="1">
        <v>6.070287539936102E-2</v>
      </c>
      <c r="I5" s="1">
        <v>2.8985507246376812E-2</v>
      </c>
      <c r="J5" s="1">
        <v>0.23221207087486154</v>
      </c>
      <c r="K5" s="1">
        <v>0.72735052487448648</v>
      </c>
      <c r="L5" s="1">
        <v>0.34730848861283642</v>
      </c>
    </row>
    <row r="6" spans="1:14" x14ac:dyDescent="0.2">
      <c r="B6" s="22">
        <v>11001</v>
      </c>
      <c r="C6" s="23" t="s">
        <v>3</v>
      </c>
      <c r="D6" s="23"/>
      <c r="E6" s="21" t="s">
        <v>4</v>
      </c>
      <c r="F6" s="27">
        <v>0.14124491798682182</v>
      </c>
      <c r="G6" s="1">
        <v>0.1037037037037037</v>
      </c>
      <c r="H6" s="1">
        <v>0.21951219512195122</v>
      </c>
      <c r="I6" s="1">
        <v>4.1379310344827586E-2</v>
      </c>
      <c r="J6" s="1">
        <v>0.7342119290506387</v>
      </c>
      <c r="K6" s="1">
        <v>1.5541245536524844</v>
      </c>
      <c r="L6" s="1">
        <v>0.31007666655206789</v>
      </c>
    </row>
    <row r="7" spans="1:14" x14ac:dyDescent="0.2">
      <c r="B7" s="22">
        <v>23105</v>
      </c>
      <c r="C7" s="23" t="s">
        <v>74</v>
      </c>
      <c r="D7" s="23"/>
      <c r="E7" s="21" t="s">
        <v>109</v>
      </c>
      <c r="F7" s="27">
        <v>0.14493307839388145</v>
      </c>
      <c r="G7" s="1">
        <v>1.8072289156626505E-2</v>
      </c>
      <c r="H7" s="1">
        <v>2.2058823529411766E-2</v>
      </c>
      <c r="I7" s="1">
        <v>2.1052631578947368E-2</v>
      </c>
      <c r="J7" s="1">
        <v>0.1246940267666974</v>
      </c>
      <c r="K7" s="1">
        <v>0.15220006208288067</v>
      </c>
      <c r="L7" s="1">
        <v>0.14324040086034348</v>
      </c>
    </row>
    <row r="8" spans="1:14" x14ac:dyDescent="0.2">
      <c r="B8" s="22">
        <v>73001</v>
      </c>
      <c r="C8" s="23" t="s">
        <v>270</v>
      </c>
      <c r="D8" s="23"/>
      <c r="E8" s="21" t="s">
        <v>302</v>
      </c>
      <c r="F8" s="27">
        <v>9.7342047930283226E-2</v>
      </c>
      <c r="G8" s="1">
        <v>1.8987341772151899E-2</v>
      </c>
      <c r="H8" s="1">
        <v>9.375E-2</v>
      </c>
      <c r="I8" s="1">
        <v>6.4102564102564097E-2</v>
      </c>
      <c r="J8" s="1">
        <v>0.19505796493772878</v>
      </c>
      <c r="K8" s="1">
        <v>0.96309870188003577</v>
      </c>
      <c r="L8" s="1">
        <v>0.6247918747918747</v>
      </c>
    </row>
    <row r="9" spans="1:14" x14ac:dyDescent="0.2">
      <c r="B9" s="22">
        <v>38002</v>
      </c>
      <c r="C9" s="23" t="s">
        <v>140</v>
      </c>
      <c r="D9" s="23"/>
      <c r="E9" s="21" t="s">
        <v>200</v>
      </c>
      <c r="F9" s="27">
        <v>6.3191153238546599E-2</v>
      </c>
      <c r="G9" s="1">
        <v>3.8461538461538464E-2</v>
      </c>
      <c r="H9" s="1">
        <v>4.9382716049382713E-2</v>
      </c>
      <c r="I9" s="1">
        <v>3.6363636363636362E-2</v>
      </c>
      <c r="J9" s="1">
        <v>0.60865384615384621</v>
      </c>
      <c r="K9" s="1">
        <v>0.78148148148148144</v>
      </c>
      <c r="L9" s="1">
        <v>0.56228956228956228</v>
      </c>
    </row>
    <row r="10" spans="1:14" x14ac:dyDescent="0.2">
      <c r="B10" s="22">
        <v>11002</v>
      </c>
      <c r="C10" s="23" t="s">
        <v>3</v>
      </c>
      <c r="D10" s="23" t="s">
        <v>324</v>
      </c>
      <c r="E10" s="21" t="s">
        <v>5</v>
      </c>
      <c r="F10" s="27">
        <v>0.48052008286694908</v>
      </c>
      <c r="G10" s="1">
        <v>0.20030221625251846</v>
      </c>
      <c r="H10" s="1">
        <v>0.32063410892354899</v>
      </c>
      <c r="I10" s="1">
        <v>7.528089887640449E-2</v>
      </c>
      <c r="J10" s="1">
        <v>0.41684463021284379</v>
      </c>
      <c r="K10" s="1">
        <v>0.6672647415911005</v>
      </c>
      <c r="L10" s="1">
        <v>0.1566654580329975</v>
      </c>
    </row>
    <row r="11" spans="1:14" x14ac:dyDescent="0.2">
      <c r="B11" s="22">
        <v>34002</v>
      </c>
      <c r="C11" s="23" t="s">
        <v>140</v>
      </c>
      <c r="D11" s="23"/>
      <c r="E11" s="21" t="s">
        <v>164</v>
      </c>
      <c r="F11" s="27">
        <v>4.2120402712143006E-2</v>
      </c>
      <c r="G11" s="1">
        <v>1.2195121951219513E-2</v>
      </c>
      <c r="H11" s="1">
        <v>3.4883720930232558E-2</v>
      </c>
      <c r="I11" s="1">
        <v>2.7027027027027029E-2</v>
      </c>
      <c r="J11" s="1">
        <v>0.28953004164187984</v>
      </c>
      <c r="K11" s="1">
        <v>0.82819058423142367</v>
      </c>
      <c r="L11" s="1">
        <v>0.31079854332350765</v>
      </c>
    </row>
    <row r="12" spans="1:14" x14ac:dyDescent="0.2">
      <c r="B12" s="22">
        <v>37020</v>
      </c>
      <c r="C12" s="23" t="s">
        <v>140</v>
      </c>
      <c r="D12" s="23"/>
      <c r="E12" s="21" t="s">
        <v>199</v>
      </c>
      <c r="F12" s="27">
        <v>5.6083020534334289E-2</v>
      </c>
      <c r="G12" s="1">
        <v>2.4193548387096774E-2</v>
      </c>
      <c r="H12" s="1">
        <v>0.05</v>
      </c>
      <c r="I12" s="1">
        <v>1.8018018018018018E-2</v>
      </c>
      <c r="J12" s="1">
        <v>0.43138811277622552</v>
      </c>
      <c r="K12" s="1">
        <v>0.89153543307086625</v>
      </c>
      <c r="L12" s="1">
        <v>0.25983071537382846</v>
      </c>
    </row>
    <row r="13" spans="1:14" x14ac:dyDescent="0.2">
      <c r="B13" s="22">
        <v>13001</v>
      </c>
      <c r="C13" s="23" t="s">
        <v>3</v>
      </c>
      <c r="D13" s="23"/>
      <c r="E13" s="21" t="s">
        <v>47</v>
      </c>
      <c r="F13" s="27">
        <v>0.26487636657128183</v>
      </c>
      <c r="G13" s="1">
        <v>0.11403508771929824</v>
      </c>
      <c r="H13" s="1">
        <v>0.16560509554140126</v>
      </c>
      <c r="I13" s="1">
        <v>5.7142857142857141E-2</v>
      </c>
      <c r="J13" s="1">
        <v>0.43052194197404864</v>
      </c>
      <c r="K13" s="1">
        <v>0.62521657815339549</v>
      </c>
      <c r="L13" s="1">
        <v>0.21573407202216066</v>
      </c>
    </row>
    <row r="14" spans="1:14" x14ac:dyDescent="0.2">
      <c r="B14" s="22">
        <v>71002</v>
      </c>
      <c r="C14" s="23" t="s">
        <v>270</v>
      </c>
      <c r="D14" s="23"/>
      <c r="E14" s="21" t="s">
        <v>271</v>
      </c>
      <c r="F14" s="27">
        <v>0.2558139534883721</v>
      </c>
      <c r="G14" s="1">
        <v>0.1076923076923077</v>
      </c>
      <c r="H14" s="1">
        <v>0.11538461538461539</v>
      </c>
      <c r="I14" s="1">
        <v>0.20711974110032363</v>
      </c>
      <c r="J14" s="1">
        <v>0.42097902097902101</v>
      </c>
      <c r="K14" s="1">
        <v>0.45104895104895104</v>
      </c>
      <c r="L14" s="1">
        <v>0.44307459891831091</v>
      </c>
    </row>
    <row r="15" spans="1:14" x14ac:dyDescent="0.2">
      <c r="B15" s="22">
        <v>23002</v>
      </c>
      <c r="C15" s="23" t="s">
        <v>74</v>
      </c>
      <c r="D15" s="23"/>
      <c r="E15" s="21" t="s">
        <v>75</v>
      </c>
      <c r="F15" s="27">
        <v>0.32347407704407366</v>
      </c>
      <c r="G15" s="1">
        <v>6.25E-2</v>
      </c>
      <c r="H15" s="1">
        <v>0.27232142857142855</v>
      </c>
      <c r="I15" s="1">
        <v>3.9735099337748346E-2</v>
      </c>
      <c r="J15" s="1">
        <v>0.19321486460717011</v>
      </c>
      <c r="K15" s="1">
        <v>0.84186476721695536</v>
      </c>
      <c r="L15" s="1">
        <v>0.1473769466092921</v>
      </c>
    </row>
    <row r="16" spans="1:14" x14ac:dyDescent="0.2">
      <c r="B16" s="22">
        <v>43002</v>
      </c>
      <c r="C16" s="23" t="s">
        <v>205</v>
      </c>
      <c r="D16" s="23"/>
      <c r="E16" s="21" t="s">
        <v>226</v>
      </c>
      <c r="F16" s="27">
        <v>0.10059549128030626</v>
      </c>
      <c r="G16" s="1">
        <v>5.2631578947368418E-2</v>
      </c>
      <c r="H16" s="1">
        <v>7.5471698113207544E-2</v>
      </c>
      <c r="I16" s="1">
        <v>2.0408163265306121E-2</v>
      </c>
      <c r="J16" s="1">
        <v>0.52320017803493934</v>
      </c>
      <c r="K16" s="1">
        <v>0.75024931189915822</v>
      </c>
      <c r="L16" s="1">
        <v>0.21983806761892755</v>
      </c>
    </row>
    <row r="17" spans="2:12" x14ac:dyDescent="0.2">
      <c r="B17" s="22">
        <v>34003</v>
      </c>
      <c r="C17" s="23" t="s">
        <v>140</v>
      </c>
      <c r="D17" s="23"/>
      <c r="E17" s="21" t="s">
        <v>165</v>
      </c>
      <c r="F17" s="27">
        <v>7.578038743350396E-2</v>
      </c>
      <c r="G17" s="1">
        <v>2.5862068965517241E-2</v>
      </c>
      <c r="H17" s="1">
        <v>0.14678899082568808</v>
      </c>
      <c r="I17" s="1">
        <v>2.7027027027027029E-2</v>
      </c>
      <c r="J17" s="1">
        <v>0.34127654715688516</v>
      </c>
      <c r="K17" s="1">
        <v>1.9370314113858682</v>
      </c>
      <c r="L17" s="1">
        <v>0.31079854332350765</v>
      </c>
    </row>
    <row r="18" spans="2:12" x14ac:dyDescent="0.2">
      <c r="B18" s="22">
        <v>13002</v>
      </c>
      <c r="C18" s="23" t="s">
        <v>3</v>
      </c>
      <c r="D18" s="23"/>
      <c r="E18" s="21" t="s">
        <v>48</v>
      </c>
      <c r="F18" s="27">
        <v>0.68283582089552242</v>
      </c>
      <c r="G18" s="1">
        <v>0.23076923076923078</v>
      </c>
      <c r="H18" s="1">
        <v>1</v>
      </c>
      <c r="I18" s="1">
        <v>3.0418250950570342E-2</v>
      </c>
      <c r="J18" s="1">
        <v>0.33795712484237073</v>
      </c>
      <c r="K18" s="1">
        <v>1.4644808743169397</v>
      </c>
      <c r="L18" s="1">
        <v>0.15715606044449104</v>
      </c>
    </row>
    <row r="19" spans="2:12" x14ac:dyDescent="0.2">
      <c r="B19" s="22">
        <v>13003</v>
      </c>
      <c r="C19" s="23" t="s">
        <v>3</v>
      </c>
      <c r="D19" s="23"/>
      <c r="E19" s="21" t="s">
        <v>49</v>
      </c>
      <c r="F19" s="27">
        <v>0.11283923902263096</v>
      </c>
      <c r="G19" s="1">
        <v>2.2099447513812154E-2</v>
      </c>
      <c r="H19" s="1">
        <v>8.7431693989071038E-2</v>
      </c>
      <c r="I19" s="1">
        <v>3.1746031746031744E-2</v>
      </c>
      <c r="J19" s="1">
        <v>0.19584895914957298</v>
      </c>
      <c r="K19" s="1">
        <v>0.77483413346607022</v>
      </c>
      <c r="L19" s="1">
        <v>0.28133858417518026</v>
      </c>
    </row>
    <row r="20" spans="2:12" x14ac:dyDescent="0.2">
      <c r="B20" s="22">
        <v>31003</v>
      </c>
      <c r="C20" s="23" t="s">
        <v>140</v>
      </c>
      <c r="D20" s="23"/>
      <c r="E20" s="21" t="s">
        <v>141</v>
      </c>
      <c r="F20" s="27">
        <v>4.6725960299046146E-2</v>
      </c>
      <c r="G20" s="1">
        <v>2.5974025974025976E-2</v>
      </c>
      <c r="H20" s="1">
        <v>6.5573770491803282E-2</v>
      </c>
      <c r="I20" s="1">
        <v>1.6393442622950821E-2</v>
      </c>
      <c r="J20" s="1">
        <v>0.55587998208687872</v>
      </c>
      <c r="K20" s="1">
        <v>1.4033691351045789</v>
      </c>
      <c r="L20" s="1">
        <v>0.31905124646513133</v>
      </c>
    </row>
    <row r="21" spans="2:12" x14ac:dyDescent="0.2">
      <c r="B21" s="22">
        <v>13004</v>
      </c>
      <c r="C21" s="23" t="s">
        <v>3</v>
      </c>
      <c r="D21" s="23"/>
      <c r="E21" s="21" t="s">
        <v>50</v>
      </c>
      <c r="F21" s="27">
        <v>0.12252454417952315</v>
      </c>
      <c r="G21" s="1">
        <v>0.1005586592178771</v>
      </c>
      <c r="H21" s="1">
        <v>0.1048951048951049</v>
      </c>
      <c r="I21" s="1">
        <v>3.0418250950570342E-2</v>
      </c>
      <c r="J21" s="1">
        <v>0.82072257351586964</v>
      </c>
      <c r="K21" s="1">
        <v>0.85611503880734652</v>
      </c>
      <c r="L21" s="1">
        <v>0.15715606044449104</v>
      </c>
    </row>
    <row r="22" spans="2:12" x14ac:dyDescent="0.2">
      <c r="B22" s="22">
        <v>23003</v>
      </c>
      <c r="C22" s="23" t="s">
        <v>74</v>
      </c>
      <c r="D22" s="23"/>
      <c r="E22" s="21" t="s">
        <v>76</v>
      </c>
      <c r="F22" s="27">
        <v>0.27919473853063842</v>
      </c>
      <c r="G22" s="1">
        <v>6.8627450980392163E-2</v>
      </c>
      <c r="H22" s="1">
        <v>0.10169491525423729</v>
      </c>
      <c r="I22" s="1">
        <v>4.3478260869565216E-2</v>
      </c>
      <c r="J22" s="1">
        <v>0.24580495800733396</v>
      </c>
      <c r="K22" s="1">
        <v>0.36424366658713891</v>
      </c>
      <c r="L22" s="1">
        <v>0.15572736470029852</v>
      </c>
    </row>
    <row r="23" spans="2:12" x14ac:dyDescent="0.2">
      <c r="B23" s="22">
        <v>24007</v>
      </c>
      <c r="C23" s="23" t="s">
        <v>74</v>
      </c>
      <c r="D23" s="23"/>
      <c r="E23" s="21" t="s">
        <v>111</v>
      </c>
      <c r="F23" s="27">
        <v>5.5964214711729625E-2</v>
      </c>
      <c r="G23" s="1">
        <v>2.2388059701492536E-2</v>
      </c>
      <c r="H23" s="1">
        <v>5.9701492537313432E-2</v>
      </c>
      <c r="I23" s="1">
        <v>3.3333333333333333E-2</v>
      </c>
      <c r="J23" s="1">
        <v>0.40004241669096785</v>
      </c>
      <c r="K23" s="1">
        <v>1.0667797778425809</v>
      </c>
      <c r="L23" s="1">
        <v>0.43576333861595351</v>
      </c>
    </row>
    <row r="24" spans="2:12" x14ac:dyDescent="0.2">
      <c r="B24" s="22">
        <v>24008</v>
      </c>
      <c r="C24" s="23" t="s">
        <v>74</v>
      </c>
      <c r="D24" s="23"/>
      <c r="E24" s="21" t="s">
        <v>112</v>
      </c>
      <c r="F24" s="27">
        <v>5.9111691704768127E-2</v>
      </c>
      <c r="G24" s="1">
        <v>4.5454545454545456E-2</v>
      </c>
      <c r="H24" s="1">
        <v>0.1111111111111111</v>
      </c>
      <c r="I24" s="1">
        <v>3.2258064516129031E-2</v>
      </c>
      <c r="J24" s="1">
        <v>0.76896032144650928</v>
      </c>
      <c r="K24" s="1">
        <v>1.8796807857581337</v>
      </c>
      <c r="L24" s="1">
        <v>0.51911135443530376</v>
      </c>
    </row>
    <row r="25" spans="2:12" x14ac:dyDescent="0.2">
      <c r="B25" s="22">
        <v>71004</v>
      </c>
      <c r="C25" s="23" t="s">
        <v>270</v>
      </c>
      <c r="D25" s="23"/>
      <c r="E25" s="21" t="s">
        <v>272</v>
      </c>
      <c r="F25" s="27">
        <v>0.32498066511987628</v>
      </c>
      <c r="G25" s="1">
        <v>0.13541666666666666</v>
      </c>
      <c r="H25" s="1">
        <v>0.16744186046511628</v>
      </c>
      <c r="I25" s="1">
        <v>9.166666666666666E-2</v>
      </c>
      <c r="J25" s="1">
        <v>0.41669145644930977</v>
      </c>
      <c r="K25" s="1">
        <v>0.51523637691907509</v>
      </c>
      <c r="L25" s="1">
        <v>0.28206806282722507</v>
      </c>
    </row>
    <row r="26" spans="2:12" x14ac:dyDescent="0.2">
      <c r="B26" s="22">
        <v>12002</v>
      </c>
      <c r="C26" s="23" t="s">
        <v>3</v>
      </c>
      <c r="D26" s="23"/>
      <c r="E26" s="21" t="s">
        <v>34</v>
      </c>
      <c r="F26" s="27">
        <v>8.3675289919714541E-2</v>
      </c>
      <c r="G26" s="1">
        <v>3.8834951456310676E-2</v>
      </c>
      <c r="H26" s="1">
        <v>0.12121212121212122</v>
      </c>
      <c r="I26" s="1">
        <v>2.564102564102564E-2</v>
      </c>
      <c r="J26" s="1">
        <v>0.46411493158341438</v>
      </c>
      <c r="K26" s="1">
        <v>1.4486011500936875</v>
      </c>
      <c r="L26" s="1">
        <v>0.35541631243636979</v>
      </c>
    </row>
    <row r="27" spans="2:12" x14ac:dyDescent="0.2">
      <c r="B27" s="22">
        <v>42003</v>
      </c>
      <c r="C27" s="23" t="s">
        <v>205</v>
      </c>
      <c r="D27" s="23"/>
      <c r="E27" s="21" t="s">
        <v>216</v>
      </c>
      <c r="F27" s="27">
        <v>6.0992138791000274E-2</v>
      </c>
      <c r="G27" s="1">
        <v>3.669724770642202E-2</v>
      </c>
      <c r="H27" s="1">
        <v>4.9689440993788817E-2</v>
      </c>
      <c r="I27" s="1">
        <v>5.4054054054054057E-2</v>
      </c>
      <c r="J27" s="1">
        <v>0.60167176350662588</v>
      </c>
      <c r="K27" s="1">
        <v>0.81468599033816413</v>
      </c>
      <c r="L27" s="1">
        <v>0.36867105017527124</v>
      </c>
    </row>
    <row r="28" spans="2:12" x14ac:dyDescent="0.2">
      <c r="B28" s="22">
        <v>24009</v>
      </c>
      <c r="C28" s="23" t="s">
        <v>74</v>
      </c>
      <c r="D28" s="23"/>
      <c r="E28" s="21" t="s">
        <v>113</v>
      </c>
      <c r="F28" s="27">
        <v>0.15488215488215487</v>
      </c>
      <c r="G28" s="1">
        <v>2.1428571428571429E-2</v>
      </c>
      <c r="H28" s="1">
        <v>5.3571428571428568E-2</v>
      </c>
      <c r="I28" s="1">
        <v>3.8461538461538464E-2</v>
      </c>
      <c r="J28" s="1">
        <v>0.13835403726708076</v>
      </c>
      <c r="K28" s="1">
        <v>0.34588509316770188</v>
      </c>
      <c r="L28" s="1">
        <v>0.24832775919732444</v>
      </c>
    </row>
    <row r="29" spans="2:12" x14ac:dyDescent="0.2">
      <c r="B29" s="22">
        <v>23009</v>
      </c>
      <c r="C29" s="23" t="s">
        <v>74</v>
      </c>
      <c r="D29" s="23"/>
      <c r="E29" s="21" t="s">
        <v>77</v>
      </c>
      <c r="F29" s="27">
        <v>0.10697674418604651</v>
      </c>
      <c r="G29" s="1">
        <v>6.5217391304347824E-2</v>
      </c>
      <c r="H29" s="1">
        <v>0.2</v>
      </c>
      <c r="I29" s="1">
        <v>2.7397260273972601E-2</v>
      </c>
      <c r="J29" s="1">
        <v>0.60964083175803396</v>
      </c>
      <c r="K29" s="1">
        <v>1.8695652173913044</v>
      </c>
      <c r="L29" s="1">
        <v>0.29271157016353744</v>
      </c>
    </row>
    <row r="30" spans="2:12" x14ac:dyDescent="0.2">
      <c r="B30" s="22">
        <v>46003</v>
      </c>
      <c r="C30" s="23" t="s">
        <v>205</v>
      </c>
      <c r="D30" s="23"/>
      <c r="E30" s="21" t="s">
        <v>263</v>
      </c>
      <c r="F30" s="27">
        <v>0.1155389366216415</v>
      </c>
      <c r="G30" s="1">
        <v>5.4393305439330547E-2</v>
      </c>
      <c r="H30" s="1">
        <v>0.13522012578616352</v>
      </c>
      <c r="I30" s="1">
        <v>7.1090047393364927E-2</v>
      </c>
      <c r="J30" s="1">
        <v>0.47077900342335488</v>
      </c>
      <c r="K30" s="1">
        <v>1.1703424814179531</v>
      </c>
      <c r="L30" s="1">
        <v>0.56037396182340782</v>
      </c>
    </row>
    <row r="31" spans="2:12" x14ac:dyDescent="0.2">
      <c r="B31" s="22">
        <v>24011</v>
      </c>
      <c r="C31" s="23" t="s">
        <v>74</v>
      </c>
      <c r="D31" s="23"/>
      <c r="E31" s="21" t="s">
        <v>114</v>
      </c>
      <c r="F31" s="27">
        <v>9.8200824203437537E-2</v>
      </c>
      <c r="G31" s="1">
        <v>2.1739130434782608E-2</v>
      </c>
      <c r="H31" s="1">
        <v>0.15789473684210525</v>
      </c>
      <c r="I31" s="1">
        <v>3.2786885245901641E-2</v>
      </c>
      <c r="J31" s="1">
        <v>0.22137421565573404</v>
      </c>
      <c r="K31" s="1">
        <v>1.607875882131121</v>
      </c>
      <c r="L31" s="1">
        <v>0.34479558065028271</v>
      </c>
    </row>
    <row r="32" spans="2:12" x14ac:dyDescent="0.2">
      <c r="B32" s="22">
        <v>73006</v>
      </c>
      <c r="C32" s="23" t="s">
        <v>270</v>
      </c>
      <c r="D32" s="23"/>
      <c r="E32" s="21" t="s">
        <v>303</v>
      </c>
      <c r="F32" s="27">
        <v>0.18874442560140695</v>
      </c>
      <c r="G32" s="1">
        <v>7.2164948453608241E-2</v>
      </c>
      <c r="H32" s="1">
        <v>0.19786096256684493</v>
      </c>
      <c r="I32" s="1">
        <v>9.0090090090090086E-2</v>
      </c>
      <c r="J32" s="1">
        <v>0.38234214453573939</v>
      </c>
      <c r="K32" s="1">
        <v>1.0483009600754536</v>
      </c>
      <c r="L32" s="1">
        <v>0.44115122037199961</v>
      </c>
    </row>
    <row r="33" spans="2:12" x14ac:dyDescent="0.2">
      <c r="B33" s="22">
        <v>31004</v>
      </c>
      <c r="C33" s="23" t="s">
        <v>140</v>
      </c>
      <c r="D33" s="23"/>
      <c r="E33" s="21" t="s">
        <v>142</v>
      </c>
      <c r="F33" s="27">
        <v>0.11924403779811009</v>
      </c>
      <c r="G33" s="1">
        <v>8.2142857142857142E-2</v>
      </c>
      <c r="H33" s="1">
        <v>0.11328125</v>
      </c>
      <c r="I33" s="1">
        <v>1.9230769230769232E-2</v>
      </c>
      <c r="J33" s="1">
        <v>0.68886343216531898</v>
      </c>
      <c r="K33" s="1">
        <v>0.94999508647798747</v>
      </c>
      <c r="L33" s="1">
        <v>0.17449061126648024</v>
      </c>
    </row>
    <row r="34" spans="2:12" x14ac:dyDescent="0.2">
      <c r="B34" s="22">
        <v>72003</v>
      </c>
      <c r="C34" s="23" t="s">
        <v>270</v>
      </c>
      <c r="D34" s="23"/>
      <c r="E34" s="21" t="s">
        <v>289</v>
      </c>
      <c r="F34" s="27">
        <v>0.21029048207663784</v>
      </c>
      <c r="G34" s="1">
        <v>8.3333333333333329E-2</v>
      </c>
      <c r="H34" s="1">
        <v>0.20408163265306123</v>
      </c>
      <c r="I34" s="1">
        <v>8.9108910891089105E-2</v>
      </c>
      <c r="J34" s="1">
        <v>0.39627724712221402</v>
      </c>
      <c r="K34" s="1">
        <v>0.9704748909115446</v>
      </c>
      <c r="L34" s="1">
        <v>0.42374200682375363</v>
      </c>
    </row>
    <row r="35" spans="2:12" x14ac:dyDescent="0.2">
      <c r="B35" s="22">
        <v>11004</v>
      </c>
      <c r="C35" s="23" t="s">
        <v>3</v>
      </c>
      <c r="D35" s="23"/>
      <c r="E35" s="21" t="s">
        <v>6</v>
      </c>
      <c r="F35" s="27">
        <v>0.11453470276999689</v>
      </c>
      <c r="G35" s="1">
        <v>6.7226890756302518E-2</v>
      </c>
      <c r="H35" s="1">
        <v>0.20588235294117646</v>
      </c>
      <c r="I35" s="1">
        <v>1.2738853503184714E-2</v>
      </c>
      <c r="J35" s="1">
        <v>0.58695652173913038</v>
      </c>
      <c r="K35" s="1">
        <v>1.7975543478260869</v>
      </c>
      <c r="L35" s="1">
        <v>7.4379853451826822E-2</v>
      </c>
    </row>
    <row r="36" spans="2:12" x14ac:dyDescent="0.2">
      <c r="B36" s="22">
        <v>12005</v>
      </c>
      <c r="C36" s="23" t="s">
        <v>3</v>
      </c>
      <c r="D36" s="23"/>
      <c r="E36" s="21" t="s">
        <v>35</v>
      </c>
      <c r="F36" s="27">
        <v>9.4549650444580191E-2</v>
      </c>
      <c r="G36" s="1">
        <v>6.1538461538461542E-2</v>
      </c>
      <c r="H36" s="1">
        <v>6.6666666666666666E-2</v>
      </c>
      <c r="I36" s="1">
        <v>1.6393442622950821E-2</v>
      </c>
      <c r="J36" s="1">
        <v>0.65085868904964383</v>
      </c>
      <c r="K36" s="1">
        <v>0.7050969131371142</v>
      </c>
      <c r="L36" s="1">
        <v>0.15923788949807902</v>
      </c>
    </row>
    <row r="37" spans="2:12" x14ac:dyDescent="0.2">
      <c r="B37" s="22">
        <v>11005</v>
      </c>
      <c r="C37" s="23" t="s">
        <v>3</v>
      </c>
      <c r="D37" s="23" t="s">
        <v>324</v>
      </c>
      <c r="E37" s="21" t="s">
        <v>7</v>
      </c>
      <c r="F37" s="27">
        <v>0.32062186672675042</v>
      </c>
      <c r="G37" s="1">
        <v>8.0536912751677847E-2</v>
      </c>
      <c r="H37" s="1">
        <v>0.19724770642201836</v>
      </c>
      <c r="I37" s="1">
        <v>6.8965517241379309E-2</v>
      </c>
      <c r="J37" s="1">
        <v>0.25118970697128196</v>
      </c>
      <c r="K37" s="1">
        <v>0.61520353691322771</v>
      </c>
      <c r="L37" s="1">
        <v>0.35966717417520266</v>
      </c>
    </row>
    <row r="38" spans="2:12" x14ac:dyDescent="0.2">
      <c r="B38" s="22">
        <v>24014</v>
      </c>
      <c r="C38" s="23" t="s">
        <v>74</v>
      </c>
      <c r="D38" s="23"/>
      <c r="E38" s="21" t="s">
        <v>115</v>
      </c>
      <c r="F38" s="27">
        <v>0.10047886393659181</v>
      </c>
      <c r="G38" s="1">
        <v>3.0612244897959183E-2</v>
      </c>
      <c r="H38" s="1">
        <v>0.13513513513513514</v>
      </c>
      <c r="I38" s="1">
        <v>2.9411764705882353E-2</v>
      </c>
      <c r="J38" s="1">
        <v>0.30466352522931933</v>
      </c>
      <c r="K38" s="1">
        <v>1.3449110573186169</v>
      </c>
      <c r="L38" s="1">
        <v>0.30005501811012791</v>
      </c>
    </row>
    <row r="39" spans="2:12" x14ac:dyDescent="0.2">
      <c r="B39" s="22">
        <v>73009</v>
      </c>
      <c r="C39" s="23" t="s">
        <v>270</v>
      </c>
      <c r="D39" s="23"/>
      <c r="E39" s="21" t="s">
        <v>304</v>
      </c>
      <c r="F39" s="27">
        <v>0.11209662200415173</v>
      </c>
      <c r="G39" s="1">
        <v>1.4423076923076924E-2</v>
      </c>
      <c r="H39" s="1">
        <v>5.434782608695652E-2</v>
      </c>
      <c r="I39" s="1">
        <v>6.4102564102564097E-2</v>
      </c>
      <c r="J39" s="1">
        <v>0.12866647241647242</v>
      </c>
      <c r="K39" s="1">
        <v>0.48483018591714244</v>
      </c>
      <c r="L39" s="1">
        <v>0.6247918747918747</v>
      </c>
    </row>
    <row r="40" spans="2:12" x14ac:dyDescent="0.2">
      <c r="B40" s="22">
        <v>12007</v>
      </c>
      <c r="C40" s="23" t="s">
        <v>3</v>
      </c>
      <c r="D40" s="23"/>
      <c r="E40" s="21" t="s">
        <v>36</v>
      </c>
      <c r="F40" s="27">
        <v>9.3387801634049028E-2</v>
      </c>
      <c r="G40" s="1">
        <v>7.6470588235294124E-2</v>
      </c>
      <c r="H40" s="1">
        <v>0.12605042016806722</v>
      </c>
      <c r="I40" s="1">
        <v>5.5555555555555552E-2</v>
      </c>
      <c r="J40" s="1">
        <v>0.81884985937406496</v>
      </c>
      <c r="K40" s="1">
        <v>1.3497525154517553</v>
      </c>
      <c r="L40" s="1">
        <v>0.58328935132825654</v>
      </c>
    </row>
    <row r="41" spans="2:12" x14ac:dyDescent="0.2">
      <c r="B41" s="22">
        <v>11007</v>
      </c>
      <c r="C41" s="23" t="s">
        <v>3</v>
      </c>
      <c r="D41" s="23"/>
      <c r="E41" s="21" t="s">
        <v>8</v>
      </c>
      <c r="F41" s="27">
        <v>0.23390313390313391</v>
      </c>
      <c r="G41" s="1">
        <v>6.097560975609756E-2</v>
      </c>
      <c r="H41" s="1">
        <v>0.15555555555555556</v>
      </c>
      <c r="I41" s="1">
        <v>1.2738853503184714E-2</v>
      </c>
      <c r="J41" s="1">
        <v>0.26068744244080683</v>
      </c>
      <c r="K41" s="1">
        <v>0.66504263093788063</v>
      </c>
      <c r="L41" s="1">
        <v>7.4379853451826822E-2</v>
      </c>
    </row>
    <row r="42" spans="2:12" x14ac:dyDescent="0.2">
      <c r="B42" s="22">
        <v>24016</v>
      </c>
      <c r="C42" s="23" t="s">
        <v>74</v>
      </c>
      <c r="D42" s="23"/>
      <c r="E42" s="21" t="s">
        <v>116</v>
      </c>
      <c r="F42" s="27">
        <v>0.10263352202805809</v>
      </c>
      <c r="G42" s="1">
        <v>3.0612244897959183E-2</v>
      </c>
      <c r="H42" s="1">
        <v>3.7499999999999999E-2</v>
      </c>
      <c r="I42" s="1">
        <v>3.2786885245901641E-2</v>
      </c>
      <c r="J42" s="1">
        <v>0.29826750844222577</v>
      </c>
      <c r="K42" s="1">
        <v>0.36537769784172658</v>
      </c>
      <c r="L42" s="1">
        <v>0.34479558065028271</v>
      </c>
    </row>
    <row r="43" spans="2:12" x14ac:dyDescent="0.2">
      <c r="B43" s="22">
        <v>45059</v>
      </c>
      <c r="C43" s="23" t="s">
        <v>205</v>
      </c>
      <c r="D43" s="23"/>
      <c r="E43" s="21" t="s">
        <v>256</v>
      </c>
      <c r="F43" s="27">
        <v>5.6911118621155797E-2</v>
      </c>
      <c r="G43" s="1">
        <v>1.6129032258064516E-2</v>
      </c>
      <c r="H43" s="1">
        <v>9.3023255813953487E-2</v>
      </c>
      <c r="I43" s="1">
        <v>3.7735849056603772E-2</v>
      </c>
      <c r="J43" s="1">
        <v>0.28340740173166806</v>
      </c>
      <c r="K43" s="1">
        <v>1.6345357123128763</v>
      </c>
      <c r="L43" s="1">
        <v>0.79462302448489797</v>
      </c>
    </row>
    <row r="44" spans="2:12" x14ac:dyDescent="0.2">
      <c r="B44" s="22">
        <v>11008</v>
      </c>
      <c r="C44" s="23" t="s">
        <v>3</v>
      </c>
      <c r="D44" s="23"/>
      <c r="E44" s="21" t="s">
        <v>9</v>
      </c>
      <c r="F44" s="27">
        <v>0.18512032688582875</v>
      </c>
      <c r="G44" s="1">
        <v>9.9656357388316158E-2</v>
      </c>
      <c r="H44" s="1">
        <v>0.10248447204968944</v>
      </c>
      <c r="I44" s="1">
        <v>4.49438202247191E-2</v>
      </c>
      <c r="J44" s="1">
        <v>0.53833287281184572</v>
      </c>
      <c r="K44" s="1">
        <v>0.55361004258001223</v>
      </c>
      <c r="L44" s="1">
        <v>0.24278165980356001</v>
      </c>
    </row>
    <row r="45" spans="2:12" x14ac:dyDescent="0.2">
      <c r="B45" s="22">
        <v>11009</v>
      </c>
      <c r="C45" s="23" t="s">
        <v>3</v>
      </c>
      <c r="D45" s="23"/>
      <c r="E45" s="21" t="s">
        <v>10</v>
      </c>
      <c r="F45" s="27">
        <v>0.12909886264216971</v>
      </c>
      <c r="G45" s="1">
        <v>7.1428571428571425E-2</v>
      </c>
      <c r="H45" s="1">
        <v>9.6153846153846159E-2</v>
      </c>
      <c r="I45" s="1">
        <v>4.40251572327044E-2</v>
      </c>
      <c r="J45" s="1">
        <v>0.55328583046121682</v>
      </c>
      <c r="K45" s="1">
        <v>0.74480784869779193</v>
      </c>
      <c r="L45" s="1">
        <v>0.34602714700457876</v>
      </c>
    </row>
    <row r="46" spans="2:12" x14ac:dyDescent="0.2">
      <c r="B46" s="22">
        <v>35002</v>
      </c>
      <c r="C46" s="23" t="s">
        <v>140</v>
      </c>
      <c r="D46" s="23"/>
      <c r="E46" s="21" t="s">
        <v>176</v>
      </c>
      <c r="F46" s="27">
        <v>0.10858425931256836</v>
      </c>
      <c r="G46" s="1">
        <v>5.2132701421800945E-2</v>
      </c>
      <c r="H46" s="1">
        <v>0.11258278145695365</v>
      </c>
      <c r="I46" s="1">
        <v>0.02</v>
      </c>
      <c r="J46" s="1">
        <v>0.48011287963693566</v>
      </c>
      <c r="K46" s="1">
        <v>1.0368241416361761</v>
      </c>
      <c r="L46" s="1">
        <v>0.18418875927889716</v>
      </c>
    </row>
    <row r="47" spans="2:12" x14ac:dyDescent="0.2">
      <c r="B47" s="22">
        <v>72004</v>
      </c>
      <c r="C47" s="23" t="s">
        <v>270</v>
      </c>
      <c r="D47" s="23"/>
      <c r="E47" s="21" t="s">
        <v>290</v>
      </c>
      <c r="F47" s="27">
        <v>0.16080465587044535</v>
      </c>
      <c r="G47" s="1">
        <v>7.8125E-2</v>
      </c>
      <c r="H47" s="1">
        <v>3.5714285714285712E-2</v>
      </c>
      <c r="I47" s="1">
        <v>8.9108910891089105E-2</v>
      </c>
      <c r="J47" s="1">
        <v>0.48583792289535799</v>
      </c>
      <c r="K47" s="1">
        <v>0.22209733618073507</v>
      </c>
      <c r="L47" s="1">
        <v>0.5541438486885667</v>
      </c>
    </row>
    <row r="48" spans="2:12" x14ac:dyDescent="0.2">
      <c r="B48" s="22">
        <v>31005</v>
      </c>
      <c r="C48" s="23" t="s">
        <v>140</v>
      </c>
      <c r="D48" s="23" t="s">
        <v>324</v>
      </c>
      <c r="E48" s="21" t="s">
        <v>143</v>
      </c>
      <c r="F48" s="27">
        <v>0.12371099164891639</v>
      </c>
      <c r="G48" s="1">
        <v>4.9127343244990303E-2</v>
      </c>
      <c r="H48" s="1">
        <v>0.12081339712918661</v>
      </c>
      <c r="I48" s="1">
        <v>3.2710280373831772E-2</v>
      </c>
      <c r="J48" s="1">
        <v>0.39711381010032198</v>
      </c>
      <c r="K48" s="1">
        <v>0.97657771163977924</v>
      </c>
      <c r="L48" s="1">
        <v>0.26440884466160763</v>
      </c>
    </row>
    <row r="49" spans="2:12" x14ac:dyDescent="0.2">
      <c r="B49" s="22">
        <v>42004</v>
      </c>
      <c r="C49" s="23" t="s">
        <v>205</v>
      </c>
      <c r="D49" s="23"/>
      <c r="E49" s="21" t="s">
        <v>217</v>
      </c>
      <c r="F49" s="27">
        <v>6.4705476141150478E-2</v>
      </c>
      <c r="G49" s="1">
        <v>6.7796610169491525E-2</v>
      </c>
      <c r="H49" s="1">
        <v>7.8651685393258425E-2</v>
      </c>
      <c r="I49" s="1">
        <v>2.9411764705882353E-2</v>
      </c>
      <c r="J49" s="1">
        <v>1.0477723712533689</v>
      </c>
      <c r="K49" s="1">
        <v>1.215533677886633</v>
      </c>
      <c r="L49" s="1">
        <v>0.32643826761473821</v>
      </c>
    </row>
    <row r="50" spans="2:12" x14ac:dyDescent="0.2">
      <c r="B50" s="22">
        <v>31006</v>
      </c>
      <c r="C50" s="23" t="s">
        <v>140</v>
      </c>
      <c r="D50" s="23"/>
      <c r="E50" s="21" t="s">
        <v>144</v>
      </c>
      <c r="F50" s="27">
        <v>6.0264171711612545E-2</v>
      </c>
      <c r="G50" s="1">
        <v>4.8543689320388349E-2</v>
      </c>
      <c r="H50" s="1">
        <v>8.8607594936708861E-2</v>
      </c>
      <c r="I50" s="1">
        <v>3.2432432432432434E-2</v>
      </c>
      <c r="J50" s="1">
        <v>0.80551491776388706</v>
      </c>
      <c r="K50" s="1">
        <v>1.4703196347031964</v>
      </c>
      <c r="L50" s="1">
        <v>0.27120065024358575</v>
      </c>
    </row>
    <row r="51" spans="2:12" x14ac:dyDescent="0.2">
      <c r="B51" s="22">
        <v>35029</v>
      </c>
      <c r="C51" s="23" t="s">
        <v>140</v>
      </c>
      <c r="D51" s="23"/>
      <c r="E51" s="21" t="s">
        <v>182</v>
      </c>
      <c r="F51" s="27">
        <v>9.870294210692819E-2</v>
      </c>
      <c r="G51" s="1">
        <v>2.7932960893854747E-2</v>
      </c>
      <c r="H51" s="1">
        <v>0.11363636363636363</v>
      </c>
      <c r="I51" s="1">
        <v>0.02</v>
      </c>
      <c r="J51" s="1">
        <v>0.28300028649190656</v>
      </c>
      <c r="K51" s="1">
        <v>1.1512966200466199</v>
      </c>
      <c r="L51" s="1">
        <v>0.20262820512820512</v>
      </c>
    </row>
    <row r="52" spans="2:12" x14ac:dyDescent="0.2">
      <c r="B52" s="22">
        <v>38008</v>
      </c>
      <c r="C52" s="23" t="s">
        <v>140</v>
      </c>
      <c r="D52" s="23"/>
      <c r="E52" s="21" t="s">
        <v>201</v>
      </c>
      <c r="F52" s="27">
        <v>0.20175925925925925</v>
      </c>
      <c r="G52" s="1">
        <v>7.3891625615763554E-2</v>
      </c>
      <c r="H52" s="1">
        <v>0.15789473684210525</v>
      </c>
      <c r="I52" s="1">
        <v>2.6455026455026454E-2</v>
      </c>
      <c r="J52" s="1">
        <v>0.3662366024094752</v>
      </c>
      <c r="K52" s="1">
        <v>0.78258979251708893</v>
      </c>
      <c r="L52" s="1">
        <v>0.20815523022833635</v>
      </c>
    </row>
    <row r="53" spans="2:12" x14ac:dyDescent="0.2">
      <c r="B53" s="22">
        <v>44012</v>
      </c>
      <c r="C53" s="23" t="s">
        <v>205</v>
      </c>
      <c r="D53" s="23"/>
      <c r="E53" s="21" t="s">
        <v>233</v>
      </c>
      <c r="F53" s="27">
        <v>7.3441420575178537E-2</v>
      </c>
      <c r="G53" s="1">
        <v>1.948051948051948E-2</v>
      </c>
      <c r="H53" s="1">
        <v>6.5573770491803282E-2</v>
      </c>
      <c r="I53" s="1">
        <v>2.3529411764705882E-2</v>
      </c>
      <c r="J53" s="1">
        <v>0.26525248732870282</v>
      </c>
      <c r="K53" s="1">
        <v>0.89287176062557894</v>
      </c>
      <c r="L53" s="1">
        <v>0.33176547506874599</v>
      </c>
    </row>
    <row r="54" spans="2:12" x14ac:dyDescent="0.2">
      <c r="B54" s="22">
        <v>34009</v>
      </c>
      <c r="C54" s="23" t="s">
        <v>140</v>
      </c>
      <c r="D54" s="23"/>
      <c r="E54" s="21" t="s">
        <v>166</v>
      </c>
      <c r="F54" s="27">
        <v>6.4370364054906648E-2</v>
      </c>
      <c r="G54" s="1">
        <v>1.5625E-2</v>
      </c>
      <c r="H54" s="1">
        <v>4.2857142857142858E-2</v>
      </c>
      <c r="I54" s="1">
        <v>2.7397260273972601E-2</v>
      </c>
      <c r="J54" s="1">
        <v>0.24273592715231784</v>
      </c>
      <c r="K54" s="1">
        <v>0.66578997161778608</v>
      </c>
      <c r="L54" s="1">
        <v>0.27366594299613539</v>
      </c>
    </row>
    <row r="55" spans="2:12" x14ac:dyDescent="0.2">
      <c r="B55" s="22">
        <v>44011</v>
      </c>
      <c r="C55" s="23" t="s">
        <v>205</v>
      </c>
      <c r="D55" s="23"/>
      <c r="E55" s="21" t="s">
        <v>232</v>
      </c>
      <c r="F55" s="27">
        <v>9.1202661708582058E-2</v>
      </c>
      <c r="G55" s="1">
        <v>4.1095890410958902E-2</v>
      </c>
      <c r="H55" s="1">
        <v>7.8947368421052627E-2</v>
      </c>
      <c r="I55" s="1">
        <v>2.0408163265306121E-2</v>
      </c>
      <c r="J55" s="1">
        <v>0.45059968252101823</v>
      </c>
      <c r="K55" s="1">
        <v>0.86562570589564025</v>
      </c>
      <c r="L55" s="1">
        <v>0.24564123255962111</v>
      </c>
    </row>
    <row r="56" spans="2:12" x14ac:dyDescent="0.2">
      <c r="B56" s="22">
        <v>41011</v>
      </c>
      <c r="C56" s="23" t="s">
        <v>205</v>
      </c>
      <c r="D56" s="23"/>
      <c r="E56" s="21" t="s">
        <v>207</v>
      </c>
      <c r="F56" s="27">
        <v>0.20981893797230816</v>
      </c>
      <c r="G56" s="1">
        <v>4.6511627906976744E-2</v>
      </c>
      <c r="H56" s="1">
        <v>0.1875</v>
      </c>
      <c r="I56" s="1">
        <v>2.5316455696202531E-2</v>
      </c>
      <c r="J56" s="1">
        <v>0.22167507068935471</v>
      </c>
      <c r="K56" s="1">
        <v>0.89362762871646118</v>
      </c>
      <c r="L56" s="1">
        <v>0.17845128964837209</v>
      </c>
    </row>
    <row r="57" spans="2:12" x14ac:dyDescent="0.2">
      <c r="B57" s="22">
        <v>42006</v>
      </c>
      <c r="C57" s="23" t="s">
        <v>205</v>
      </c>
      <c r="D57" s="23"/>
      <c r="E57" s="21" t="s">
        <v>218</v>
      </c>
      <c r="F57" s="27">
        <v>0.11540153047761456</v>
      </c>
      <c r="G57" s="1">
        <v>2.5878003696857672E-2</v>
      </c>
      <c r="H57" s="1">
        <v>0.11029411764705882</v>
      </c>
      <c r="I57" s="1">
        <v>1.5267175572519083E-2</v>
      </c>
      <c r="J57" s="1">
        <v>0.22424315855912721</v>
      </c>
      <c r="K57" s="1">
        <v>0.95574224354375903</v>
      </c>
      <c r="L57" s="1">
        <v>0.13229612735058649</v>
      </c>
    </row>
    <row r="58" spans="2:12" x14ac:dyDescent="0.2">
      <c r="B58" s="22">
        <v>37002</v>
      </c>
      <c r="C58" s="23" t="s">
        <v>140</v>
      </c>
      <c r="D58" s="23"/>
      <c r="E58" s="21" t="s">
        <v>191</v>
      </c>
      <c r="F58" s="27">
        <v>6.5919656693288836E-2</v>
      </c>
      <c r="G58" s="1">
        <v>4.0540540540540543E-2</v>
      </c>
      <c r="H58" s="1">
        <v>3.0612244897959183E-2</v>
      </c>
      <c r="I58" s="1">
        <v>2.5000000000000001E-2</v>
      </c>
      <c r="J58" s="1">
        <v>0.61499926689800111</v>
      </c>
      <c r="K58" s="1">
        <v>0.46438720153522522</v>
      </c>
      <c r="L58" s="1">
        <v>0.33402504220596513</v>
      </c>
    </row>
    <row r="59" spans="2:12" x14ac:dyDescent="0.2">
      <c r="B59" s="22">
        <v>13006</v>
      </c>
      <c r="C59" s="23" t="s">
        <v>3</v>
      </c>
      <c r="D59" s="23"/>
      <c r="E59" s="21" t="s">
        <v>51</v>
      </c>
      <c r="F59" s="27">
        <v>0.11927480916030535</v>
      </c>
      <c r="G59" s="1">
        <v>1.4999999999999999E-2</v>
      </c>
      <c r="H59" s="1">
        <v>8.6206896551724144E-2</v>
      </c>
      <c r="I59" s="1">
        <v>3.1746031746031744E-2</v>
      </c>
      <c r="J59" s="1">
        <v>0.12575999999999998</v>
      </c>
      <c r="K59" s="1">
        <v>0.72275862068965524</v>
      </c>
      <c r="L59" s="1">
        <v>0.20504247996378111</v>
      </c>
    </row>
    <row r="60" spans="2:12" x14ac:dyDescent="0.2">
      <c r="B60" s="22">
        <v>44013</v>
      </c>
      <c r="C60" s="23" t="s">
        <v>205</v>
      </c>
      <c r="D60" s="23"/>
      <c r="E60" s="21" t="s">
        <v>234</v>
      </c>
      <c r="F60" s="27">
        <v>0.10910614525139664</v>
      </c>
      <c r="G60" s="1">
        <v>3.4482758620689655E-2</v>
      </c>
      <c r="H60" s="1">
        <v>0.1</v>
      </c>
      <c r="I60" s="1">
        <v>1.6949152542372881E-2</v>
      </c>
      <c r="J60" s="1">
        <v>0.31604781326694564</v>
      </c>
      <c r="K60" s="1">
        <v>0.9165386584741424</v>
      </c>
      <c r="L60" s="1">
        <v>0.19005092983158783</v>
      </c>
    </row>
    <row r="61" spans="2:12" x14ac:dyDescent="0.2">
      <c r="B61" s="22">
        <v>71011</v>
      </c>
      <c r="C61" s="23" t="s">
        <v>270</v>
      </c>
      <c r="D61" s="23"/>
      <c r="E61" s="21" t="s">
        <v>273</v>
      </c>
      <c r="F61" s="27">
        <v>0.13209941829719726</v>
      </c>
      <c r="G61" s="1">
        <v>7.7294685990338161E-2</v>
      </c>
      <c r="H61" s="1">
        <v>0.12021857923497267</v>
      </c>
      <c r="I61" s="1">
        <v>8.387096774193549E-2</v>
      </c>
      <c r="J61" s="1">
        <v>0.5851251049148497</v>
      </c>
      <c r="K61" s="1">
        <v>0.91006138243928458</v>
      </c>
      <c r="L61" s="1">
        <v>0.46348952824523815</v>
      </c>
    </row>
    <row r="62" spans="2:12" x14ac:dyDescent="0.2">
      <c r="B62" s="22">
        <v>24020</v>
      </c>
      <c r="C62" s="23" t="s">
        <v>74</v>
      </c>
      <c r="D62" s="23"/>
      <c r="E62" s="21" t="s">
        <v>117</v>
      </c>
      <c r="F62" s="27">
        <v>0.1652299460698968</v>
      </c>
      <c r="G62" s="1">
        <v>4.8648648648648651E-2</v>
      </c>
      <c r="H62" s="1">
        <v>0.15813953488372093</v>
      </c>
      <c r="I62" s="1">
        <v>4.3478260869565216E-2</v>
      </c>
      <c r="J62" s="1">
        <v>0.29442997353560196</v>
      </c>
      <c r="K62" s="1">
        <v>0.95708761423200828</v>
      </c>
      <c r="L62" s="1">
        <v>0.35061412101574863</v>
      </c>
    </row>
    <row r="63" spans="2:12" x14ac:dyDescent="0.2">
      <c r="B63" s="22">
        <v>32003</v>
      </c>
      <c r="C63" s="23" t="s">
        <v>140</v>
      </c>
      <c r="D63" s="23"/>
      <c r="E63" s="21" t="s">
        <v>151</v>
      </c>
      <c r="F63" s="27">
        <v>6.5183309213699955E-2</v>
      </c>
      <c r="G63" s="1">
        <v>2.23463687150838E-2</v>
      </c>
      <c r="H63" s="1">
        <v>4.5454545454545456E-2</v>
      </c>
      <c r="I63" s="1">
        <v>2.0833333333333332E-2</v>
      </c>
      <c r="J63" s="1">
        <v>0.34282347712391276</v>
      </c>
      <c r="K63" s="1">
        <v>0.69733411824068625</v>
      </c>
      <c r="L63" s="1">
        <v>0.368745275888133</v>
      </c>
    </row>
    <row r="64" spans="2:12" x14ac:dyDescent="0.2">
      <c r="B64" s="22">
        <v>23016</v>
      </c>
      <c r="C64" s="23" t="s">
        <v>74</v>
      </c>
      <c r="D64" s="23"/>
      <c r="E64" s="21" t="s">
        <v>78</v>
      </c>
      <c r="F64" s="27">
        <v>0.28231177606177604</v>
      </c>
      <c r="G64" s="1">
        <v>4.8000000000000001E-2</v>
      </c>
      <c r="H64" s="1">
        <v>0.23318385650224216</v>
      </c>
      <c r="I64" s="1">
        <v>7.8651685393258425E-2</v>
      </c>
      <c r="J64" s="1">
        <v>0.17002478844345673</v>
      </c>
      <c r="K64" s="1">
        <v>0.82597991396298109</v>
      </c>
      <c r="L64" s="1">
        <v>0.27859867020229329</v>
      </c>
    </row>
    <row r="65" spans="2:12" x14ac:dyDescent="0.2">
      <c r="B65" s="22">
        <v>72041</v>
      </c>
      <c r="C65" s="23" t="s">
        <v>270</v>
      </c>
      <c r="D65" s="23"/>
      <c r="E65" s="21" t="s">
        <v>301</v>
      </c>
      <c r="F65" s="27">
        <v>0.33022820247424711</v>
      </c>
      <c r="G65" s="1">
        <v>0.11442786069651742</v>
      </c>
      <c r="H65" s="1">
        <v>0.17916666666666667</v>
      </c>
      <c r="I65" s="1">
        <v>0.12222222222222222</v>
      </c>
      <c r="J65" s="1">
        <v>0.34651147248830477</v>
      </c>
      <c r="K65" s="1">
        <v>0.54255410447761199</v>
      </c>
      <c r="L65" s="1">
        <v>0.40832414148099128</v>
      </c>
    </row>
    <row r="66" spans="2:12" x14ac:dyDescent="0.2">
      <c r="B66" s="22">
        <v>23098</v>
      </c>
      <c r="C66" s="23" t="s">
        <v>74</v>
      </c>
      <c r="D66" s="23"/>
      <c r="E66" s="21" t="s">
        <v>102</v>
      </c>
      <c r="F66" s="27">
        <v>0.50307319798845218</v>
      </c>
      <c r="G66" s="1">
        <v>0.19607843137254902</v>
      </c>
      <c r="H66" s="1">
        <v>0.35294117647058826</v>
      </c>
      <c r="I66" s="1">
        <v>2.7027027027027029E-2</v>
      </c>
      <c r="J66" s="1">
        <v>0.3897612358530973</v>
      </c>
      <c r="K66" s="1">
        <v>0.70157022453557516</v>
      </c>
      <c r="L66" s="1">
        <v>6.8423036770676265E-2</v>
      </c>
    </row>
    <row r="67" spans="2:12" x14ac:dyDescent="0.2">
      <c r="B67" s="22">
        <v>12009</v>
      </c>
      <c r="C67" s="23" t="s">
        <v>3</v>
      </c>
      <c r="D67" s="23"/>
      <c r="E67" s="21" t="s">
        <v>37</v>
      </c>
      <c r="F67" s="27">
        <v>0.11700774656029599</v>
      </c>
      <c r="G67" s="1">
        <v>8.7499999999999994E-2</v>
      </c>
      <c r="H67" s="1">
        <v>9.8039215686274508E-2</v>
      </c>
      <c r="I67" s="1">
        <v>1.6393442622950821E-2</v>
      </c>
      <c r="J67" s="1">
        <v>0.74781373517786554</v>
      </c>
      <c r="K67" s="1">
        <v>0.83788653801441526</v>
      </c>
      <c r="L67" s="1">
        <v>0.15923788949807902</v>
      </c>
    </row>
    <row r="68" spans="2:12" x14ac:dyDescent="0.2">
      <c r="B68" s="22">
        <v>11013</v>
      </c>
      <c r="C68" s="23" t="s">
        <v>3</v>
      </c>
      <c r="D68" s="23"/>
      <c r="E68" s="21" t="s">
        <v>11</v>
      </c>
      <c r="F68" s="27">
        <v>0.19163505135560285</v>
      </c>
      <c r="G68" s="1">
        <v>0.2</v>
      </c>
      <c r="H68" s="1">
        <v>0.23229461756373937</v>
      </c>
      <c r="I68" s="1">
        <v>4.1379310344827586E-2</v>
      </c>
      <c r="J68" s="1">
        <v>1.0436504104297442</v>
      </c>
      <c r="K68" s="1">
        <v>1.2121718648050852</v>
      </c>
      <c r="L68" s="1">
        <v>0.31007666655206789</v>
      </c>
    </row>
    <row r="69" spans="2:12" x14ac:dyDescent="0.2">
      <c r="B69" s="22">
        <v>43005</v>
      </c>
      <c r="C69" s="23" t="s">
        <v>205</v>
      </c>
      <c r="D69" s="23"/>
      <c r="E69" s="21" t="s">
        <v>227</v>
      </c>
      <c r="F69" s="27">
        <v>0.12920046349942063</v>
      </c>
      <c r="G69" s="1">
        <v>6.9444444444444448E-2</v>
      </c>
      <c r="H69" s="1">
        <v>0.14285714285714285</v>
      </c>
      <c r="I69" s="1">
        <v>1.8867924528301886E-2</v>
      </c>
      <c r="J69" s="1">
        <v>0.5374937717987045</v>
      </c>
      <c r="K69" s="1">
        <v>1.1057014734144779</v>
      </c>
      <c r="L69" s="1">
        <v>0.17404149600483448</v>
      </c>
    </row>
    <row r="70" spans="2:12" x14ac:dyDescent="0.2">
      <c r="B70" s="22">
        <v>41082</v>
      </c>
      <c r="C70" s="23" t="s">
        <v>205</v>
      </c>
      <c r="D70" s="23"/>
      <c r="E70" s="21" t="s">
        <v>215</v>
      </c>
      <c r="F70" s="27">
        <v>6.9555070772665012E-2</v>
      </c>
      <c r="G70" s="1">
        <v>1.0714285714285714E-2</v>
      </c>
      <c r="H70" s="1">
        <v>0.14545454545454545</v>
      </c>
      <c r="I70" s="1">
        <v>2.6666666666666668E-2</v>
      </c>
      <c r="J70" s="1">
        <v>0.15404032510159424</v>
      </c>
      <c r="K70" s="1">
        <v>2.0912141104701276</v>
      </c>
      <c r="L70" s="1">
        <v>0.40423229912490061</v>
      </c>
    </row>
    <row r="71" spans="2:12" x14ac:dyDescent="0.2">
      <c r="B71" s="22">
        <v>11016</v>
      </c>
      <c r="C71" s="23" t="s">
        <v>3</v>
      </c>
      <c r="D71" s="23"/>
      <c r="E71" s="21" t="s">
        <v>12</v>
      </c>
      <c r="F71" s="27">
        <v>0.33789807206916922</v>
      </c>
      <c r="G71" s="1">
        <v>0.12598425196850394</v>
      </c>
      <c r="H71" s="1">
        <v>0.22680412371134021</v>
      </c>
      <c r="I71" s="1">
        <v>0.104</v>
      </c>
      <c r="J71" s="1">
        <v>0.37284690971161982</v>
      </c>
      <c r="K71" s="1">
        <v>0.67122053204527432</v>
      </c>
      <c r="L71" s="1">
        <v>0.43715306047468588</v>
      </c>
    </row>
    <row r="72" spans="2:12" x14ac:dyDescent="0.2">
      <c r="B72" s="22">
        <v>44019</v>
      </c>
      <c r="C72" s="23" t="s">
        <v>205</v>
      </c>
      <c r="D72" s="23"/>
      <c r="E72" s="21" t="s">
        <v>235</v>
      </c>
      <c r="F72" s="27">
        <v>8.9678218534842855E-2</v>
      </c>
      <c r="G72" s="1">
        <v>4.807692307692308E-2</v>
      </c>
      <c r="H72" s="1">
        <v>7.8873239436619724E-2</v>
      </c>
      <c r="I72" s="1">
        <v>2.0408163265306121E-2</v>
      </c>
      <c r="J72" s="1">
        <v>0.53610479626380692</v>
      </c>
      <c r="K72" s="1">
        <v>0.87951389674377789</v>
      </c>
      <c r="L72" s="1">
        <v>0.21983806761892755</v>
      </c>
    </row>
    <row r="73" spans="2:12" x14ac:dyDescent="0.2">
      <c r="B73" s="22">
        <v>23023</v>
      </c>
      <c r="C73" s="23" t="s">
        <v>74</v>
      </c>
      <c r="D73" s="23"/>
      <c r="E73" s="21" t="s">
        <v>79</v>
      </c>
      <c r="F73" s="27">
        <v>7.4607933579335789E-2</v>
      </c>
      <c r="G73" s="1">
        <v>1.7857142857142856E-2</v>
      </c>
      <c r="H73" s="1">
        <v>0.1</v>
      </c>
      <c r="I73" s="1">
        <v>2.7397260273972601E-2</v>
      </c>
      <c r="J73" s="1">
        <v>0.2393464340914109</v>
      </c>
      <c r="K73" s="1">
        <v>1.3403400309119011</v>
      </c>
      <c r="L73" s="1">
        <v>0.29271157016353744</v>
      </c>
    </row>
    <row r="74" spans="2:12" x14ac:dyDescent="0.2">
      <c r="B74" s="22">
        <v>44020</v>
      </c>
      <c r="C74" s="23" t="s">
        <v>205</v>
      </c>
      <c r="D74" s="23"/>
      <c r="E74" s="21" t="s">
        <v>236</v>
      </c>
      <c r="F74" s="27">
        <v>5.182614183166364E-2</v>
      </c>
      <c r="G74" s="1">
        <v>5.6179775280898875E-2</v>
      </c>
      <c r="H74" s="1">
        <v>7.8125E-2</v>
      </c>
      <c r="I74" s="1">
        <v>2.3529411764705882E-2</v>
      </c>
      <c r="J74" s="1">
        <v>1.084004583311956</v>
      </c>
      <c r="K74" s="1">
        <v>1.5074438736681888</v>
      </c>
      <c r="L74" s="1">
        <v>0.33176547506874599</v>
      </c>
    </row>
    <row r="75" spans="2:12" x14ac:dyDescent="0.2">
      <c r="B75" s="22">
        <v>13008</v>
      </c>
      <c r="C75" s="23" t="s">
        <v>3</v>
      </c>
      <c r="D75" s="23"/>
      <c r="E75" s="21" t="s">
        <v>52</v>
      </c>
      <c r="F75" s="27">
        <v>0.12684606555286315</v>
      </c>
      <c r="G75" s="1">
        <v>4.1208791208791208E-2</v>
      </c>
      <c r="H75" s="1">
        <v>0.12893081761006289</v>
      </c>
      <c r="I75" s="1">
        <v>3.6231884057971016E-2</v>
      </c>
      <c r="J75" s="1">
        <v>0.32487244306065943</v>
      </c>
      <c r="K75" s="1">
        <v>1.0164352914543566</v>
      </c>
      <c r="L75" s="1">
        <v>0.28563664075864742</v>
      </c>
    </row>
    <row r="76" spans="2:12" x14ac:dyDescent="0.2">
      <c r="B76" s="22">
        <v>24028</v>
      </c>
      <c r="C76" s="23" t="s">
        <v>74</v>
      </c>
      <c r="D76" s="23"/>
      <c r="E76" s="21" t="s">
        <v>118</v>
      </c>
      <c r="F76" s="27">
        <v>7.5856307435254802E-2</v>
      </c>
      <c r="G76" s="1">
        <v>3.0612244897959183E-2</v>
      </c>
      <c r="H76" s="1">
        <v>0.13157894736842105</v>
      </c>
      <c r="I76" s="1">
        <v>3.2258064516129031E-2</v>
      </c>
      <c r="J76" s="1">
        <v>0.40355569540591568</v>
      </c>
      <c r="K76" s="1">
        <v>1.7345814977973568</v>
      </c>
      <c r="L76" s="1">
        <v>0.51911135443530376</v>
      </c>
    </row>
    <row r="77" spans="2:12" x14ac:dyDescent="0.2">
      <c r="B77" s="22">
        <v>71016</v>
      </c>
      <c r="C77" s="23" t="s">
        <v>270</v>
      </c>
      <c r="D77" s="23" t="s">
        <v>324</v>
      </c>
      <c r="E77" s="21" t="s">
        <v>274</v>
      </c>
      <c r="F77" s="27">
        <v>0.56277280124100804</v>
      </c>
      <c r="G77" s="1">
        <v>0.33930453108535302</v>
      </c>
      <c r="H77" s="1">
        <v>0.35338345864661652</v>
      </c>
      <c r="I77" s="1">
        <v>0.20711974110032363</v>
      </c>
      <c r="J77" s="1">
        <v>0.60291565323898</v>
      </c>
      <c r="K77" s="1">
        <v>0.62793272501326813</v>
      </c>
      <c r="L77" s="1">
        <v>0.44307459891831091</v>
      </c>
    </row>
    <row r="78" spans="2:12" x14ac:dyDescent="0.2">
      <c r="B78" s="22">
        <v>44021</v>
      </c>
      <c r="C78" s="23" t="s">
        <v>205</v>
      </c>
      <c r="D78" s="23" t="s">
        <v>324</v>
      </c>
      <c r="E78" s="21" t="s">
        <v>237</v>
      </c>
      <c r="F78" s="27">
        <v>0.32588122075422443</v>
      </c>
      <c r="G78" s="1">
        <v>0.10615280594996619</v>
      </c>
      <c r="H78" s="1">
        <v>0.27698863636363635</v>
      </c>
      <c r="I78" s="1">
        <v>4.2079207920792082E-2</v>
      </c>
      <c r="J78" s="1">
        <v>0.32574078894231623</v>
      </c>
      <c r="K78" s="1">
        <v>0.84996808261172474</v>
      </c>
      <c r="L78" s="1">
        <v>0.12912437182910794</v>
      </c>
    </row>
    <row r="79" spans="2:12" x14ac:dyDescent="0.2">
      <c r="B79" s="22">
        <v>41018</v>
      </c>
      <c r="C79" s="23" t="s">
        <v>205</v>
      </c>
      <c r="D79" s="23"/>
      <c r="E79" s="21" t="s">
        <v>208</v>
      </c>
      <c r="F79" s="27">
        <v>0.11817359855334539</v>
      </c>
      <c r="G79" s="1">
        <v>3.0303030303030304E-2</v>
      </c>
      <c r="H79" s="1">
        <v>0.15945945945945947</v>
      </c>
      <c r="I79" s="1">
        <v>2.4390243902439025E-2</v>
      </c>
      <c r="J79" s="1">
        <v>0.2564280911641279</v>
      </c>
      <c r="K79" s="1">
        <v>1.3493661986393433</v>
      </c>
      <c r="L79" s="1">
        <v>0.22954674122771546</v>
      </c>
    </row>
    <row r="80" spans="2:12" x14ac:dyDescent="0.2">
      <c r="B80" s="22">
        <v>71017</v>
      </c>
      <c r="C80" s="23" t="s">
        <v>270</v>
      </c>
      <c r="D80" s="23"/>
      <c r="E80" s="21" t="s">
        <v>275</v>
      </c>
      <c r="F80" s="27">
        <v>0.10622841491008693</v>
      </c>
      <c r="G80" s="1">
        <v>1.7241379310344827E-2</v>
      </c>
      <c r="H80" s="1">
        <v>6.3492063492063489E-2</v>
      </c>
      <c r="I80" s="1">
        <v>9.2436974789915971E-2</v>
      </c>
      <c r="J80" s="1">
        <v>0.16230477810422145</v>
      </c>
      <c r="K80" s="1">
        <v>0.59769378603459322</v>
      </c>
      <c r="L80" s="1">
        <v>0.64658537993585941</v>
      </c>
    </row>
    <row r="81" spans="2:12" x14ac:dyDescent="0.2">
      <c r="B81" s="22">
        <v>35005</v>
      </c>
      <c r="C81" s="23" t="s">
        <v>140</v>
      </c>
      <c r="D81" s="23"/>
      <c r="E81" s="21" t="s">
        <v>177</v>
      </c>
      <c r="F81" s="27">
        <v>6.482340048891512E-2</v>
      </c>
      <c r="G81" s="1">
        <v>1.7045454545454544E-2</v>
      </c>
      <c r="H81" s="1">
        <v>2.3809523809523808E-2</v>
      </c>
      <c r="I81" s="1">
        <v>1.4598540145985401E-2</v>
      </c>
      <c r="J81" s="1">
        <v>0.26295218110887808</v>
      </c>
      <c r="K81" s="1">
        <v>0.36729828472351223</v>
      </c>
      <c r="L81" s="1">
        <v>0.25111007096863969</v>
      </c>
    </row>
    <row r="82" spans="2:12" x14ac:dyDescent="0.2">
      <c r="B82" s="22">
        <v>24137</v>
      </c>
      <c r="C82" s="23" t="s">
        <v>74</v>
      </c>
      <c r="D82" s="23"/>
      <c r="E82" s="21" t="s">
        <v>139</v>
      </c>
      <c r="F82" s="27">
        <v>5.1837888784165884E-2</v>
      </c>
      <c r="G82" s="1">
        <v>3.1914893617021274E-2</v>
      </c>
      <c r="H82" s="1">
        <v>3.7499999999999999E-2</v>
      </c>
      <c r="I82" s="1">
        <v>3.2258064516129031E-2</v>
      </c>
      <c r="J82" s="1">
        <v>0.61566731141199216</v>
      </c>
      <c r="K82" s="1">
        <v>0.72340909090909089</v>
      </c>
      <c r="L82" s="1">
        <v>0.51911135443530376</v>
      </c>
    </row>
    <row r="83" spans="2:12" x14ac:dyDescent="0.2">
      <c r="B83" s="22">
        <v>23024</v>
      </c>
      <c r="C83" s="23" t="s">
        <v>74</v>
      </c>
      <c r="D83" s="23"/>
      <c r="E83" s="21" t="s">
        <v>80</v>
      </c>
      <c r="F83" s="27">
        <v>7.6046864829681066E-2</v>
      </c>
      <c r="G83" s="1">
        <v>1.9230769230769232E-2</v>
      </c>
      <c r="H83" s="1">
        <v>2.7777777777777776E-2</v>
      </c>
      <c r="I83" s="1">
        <v>2.7397260273972601E-2</v>
      </c>
      <c r="J83" s="1">
        <v>0.25288050038406673</v>
      </c>
      <c r="K83" s="1">
        <v>0.36527183388809631</v>
      </c>
      <c r="L83" s="1">
        <v>0.29271157016353744</v>
      </c>
    </row>
    <row r="84" spans="2:12" x14ac:dyDescent="0.2">
      <c r="B84" s="22">
        <v>23025</v>
      </c>
      <c r="C84" s="23" t="s">
        <v>74</v>
      </c>
      <c r="D84" s="23"/>
      <c r="E84" s="21" t="s">
        <v>81</v>
      </c>
      <c r="F84" s="27">
        <v>0.32021997767553295</v>
      </c>
      <c r="G84" s="1">
        <v>6.9444444444444448E-2</v>
      </c>
      <c r="H84" s="1">
        <v>0.22477064220183487</v>
      </c>
      <c r="I84" s="1">
        <v>5.9523809523809521E-2</v>
      </c>
      <c r="J84" s="1">
        <v>0.21686480946173176</v>
      </c>
      <c r="K84" s="1">
        <v>0.70192573190916474</v>
      </c>
      <c r="L84" s="1">
        <v>0.18588412239577004</v>
      </c>
    </row>
    <row r="85" spans="2:12" x14ac:dyDescent="0.2">
      <c r="B85" s="22">
        <v>13010</v>
      </c>
      <c r="C85" s="23" t="s">
        <v>3</v>
      </c>
      <c r="D85" s="23"/>
      <c r="E85" s="21" t="s">
        <v>53</v>
      </c>
      <c r="F85" s="27">
        <v>9.2036029608490139E-2</v>
      </c>
      <c r="G85" s="1">
        <v>6.0606060606060608E-2</v>
      </c>
      <c r="H85" s="1">
        <v>0.1</v>
      </c>
      <c r="I85" s="1">
        <v>1.5748031496062992E-2</v>
      </c>
      <c r="J85" s="1">
        <v>0.65850364106178061</v>
      </c>
      <c r="K85" s="1">
        <v>1.0865310077519381</v>
      </c>
      <c r="L85" s="1">
        <v>0.15894432205345149</v>
      </c>
    </row>
    <row r="86" spans="2:12" x14ac:dyDescent="0.2">
      <c r="B86" s="22">
        <v>24033</v>
      </c>
      <c r="C86" s="23" t="s">
        <v>74</v>
      </c>
      <c r="D86" s="23"/>
      <c r="E86" s="21" t="s">
        <v>119</v>
      </c>
      <c r="F86" s="27">
        <v>6.9981841039251286E-2</v>
      </c>
      <c r="G86" s="1">
        <v>2.1428571428571429E-2</v>
      </c>
      <c r="H86" s="1">
        <v>5.0505050505050504E-2</v>
      </c>
      <c r="I86" s="1">
        <v>2.9411764705882353E-2</v>
      </c>
      <c r="J86" s="1">
        <v>0.306201881950385</v>
      </c>
      <c r="K86" s="1">
        <v>0.72168793725679958</v>
      </c>
      <c r="L86" s="1">
        <v>0.30005501811012791</v>
      </c>
    </row>
    <row r="87" spans="2:12" x14ac:dyDescent="0.2">
      <c r="B87" s="22">
        <v>41024</v>
      </c>
      <c r="C87" s="23" t="s">
        <v>205</v>
      </c>
      <c r="D87" s="23"/>
      <c r="E87" s="21" t="s">
        <v>209</v>
      </c>
      <c r="F87" s="27">
        <v>6.7874302755840277E-2</v>
      </c>
      <c r="G87" s="1">
        <v>3.669724770642202E-2</v>
      </c>
      <c r="H87" s="1">
        <v>5.4054054054054057E-2</v>
      </c>
      <c r="I87" s="1">
        <v>2.5316455696202531E-2</v>
      </c>
      <c r="J87" s="1">
        <v>0.54066482035816399</v>
      </c>
      <c r="K87" s="1">
        <v>0.79638466782486317</v>
      </c>
      <c r="L87" s="1">
        <v>0.17845128964837209</v>
      </c>
    </row>
    <row r="88" spans="2:12" x14ac:dyDescent="0.2">
      <c r="B88" s="22">
        <v>71020</v>
      </c>
      <c r="C88" s="23" t="s">
        <v>270</v>
      </c>
      <c r="D88" s="23"/>
      <c r="E88" s="21" t="s">
        <v>276</v>
      </c>
      <c r="F88" s="27">
        <v>9.9153693448960398E-2</v>
      </c>
      <c r="G88" s="1">
        <v>1.6129032258064516E-2</v>
      </c>
      <c r="H88" s="1">
        <v>9.375E-2</v>
      </c>
      <c r="I88" s="1">
        <v>2.9850746268656716E-2</v>
      </c>
      <c r="J88" s="1">
        <v>0.16266698392195519</v>
      </c>
      <c r="K88" s="1">
        <v>0.94550184404636461</v>
      </c>
      <c r="L88" s="1">
        <v>0.29688584106494553</v>
      </c>
    </row>
    <row r="89" spans="2:12" x14ac:dyDescent="0.2">
      <c r="B89" s="22">
        <v>23027</v>
      </c>
      <c r="C89" s="23" t="s">
        <v>74</v>
      </c>
      <c r="D89" s="23"/>
      <c r="E89" s="21" t="s">
        <v>82</v>
      </c>
      <c r="F89" s="27">
        <v>0.22569362879440399</v>
      </c>
      <c r="G89" s="1">
        <v>3.9087947882736153E-2</v>
      </c>
      <c r="H89" s="1">
        <v>0.15081967213114755</v>
      </c>
      <c r="I89" s="1">
        <v>2.5000000000000001E-2</v>
      </c>
      <c r="J89" s="1">
        <v>0.17319030267506305</v>
      </c>
      <c r="K89" s="1">
        <v>0.66824957769869964</v>
      </c>
      <c r="L89" s="1">
        <v>0.11076963108592576</v>
      </c>
    </row>
    <row r="90" spans="2:12" x14ac:dyDescent="0.2">
      <c r="B90" s="22">
        <v>71069</v>
      </c>
      <c r="C90" s="23" t="s">
        <v>270</v>
      </c>
      <c r="D90" s="23"/>
      <c r="E90" s="21" t="s">
        <v>287</v>
      </c>
      <c r="F90" s="27">
        <v>0.14323382616065544</v>
      </c>
      <c r="G90" s="1">
        <v>7.2164948453608241E-2</v>
      </c>
      <c r="H90" s="1">
        <v>0.12820512820512819</v>
      </c>
      <c r="I90" s="1">
        <v>9.166666666666666E-2</v>
      </c>
      <c r="J90" s="1">
        <v>0.50382615886184479</v>
      </c>
      <c r="K90" s="1">
        <v>0.89507577673258132</v>
      </c>
      <c r="L90" s="1">
        <v>0.3672996008199374</v>
      </c>
    </row>
    <row r="91" spans="2:12" x14ac:dyDescent="0.2">
      <c r="B91" s="22">
        <v>42008</v>
      </c>
      <c r="C91" s="23" t="s">
        <v>205</v>
      </c>
      <c r="D91" s="23"/>
      <c r="E91" s="21" t="s">
        <v>219</v>
      </c>
      <c r="F91" s="27">
        <v>0.12459003117787586</v>
      </c>
      <c r="G91" s="1">
        <v>4.142011834319527E-2</v>
      </c>
      <c r="H91" s="1">
        <v>8.5836909871244635E-2</v>
      </c>
      <c r="I91" s="1">
        <v>2.8571428571428571E-2</v>
      </c>
      <c r="J91" s="1">
        <v>0.33245130410201285</v>
      </c>
      <c r="K91" s="1">
        <v>0.68895487913231357</v>
      </c>
      <c r="L91" s="1">
        <v>0.23769524703358583</v>
      </c>
    </row>
    <row r="92" spans="2:12" x14ac:dyDescent="0.2">
      <c r="B92" s="22">
        <v>72037</v>
      </c>
      <c r="C92" s="23" t="s">
        <v>270</v>
      </c>
      <c r="D92" s="23"/>
      <c r="E92" s="21" t="s">
        <v>297</v>
      </c>
      <c r="F92" s="27">
        <v>0.49303815093288778</v>
      </c>
      <c r="G92" s="1">
        <v>0.24576271186440679</v>
      </c>
      <c r="H92" s="1">
        <v>0.4</v>
      </c>
      <c r="I92" s="1">
        <v>7.8947368421052627E-2</v>
      </c>
      <c r="J92" s="1">
        <v>0.49846591262642465</v>
      </c>
      <c r="K92" s="1">
        <v>0.81129624399887046</v>
      </c>
      <c r="L92" s="1">
        <v>0.23462650025460907</v>
      </c>
    </row>
    <row r="93" spans="2:12" x14ac:dyDescent="0.2">
      <c r="B93" s="22">
        <v>34013</v>
      </c>
      <c r="C93" s="23" t="s">
        <v>140</v>
      </c>
      <c r="D93" s="23"/>
      <c r="E93" s="21" t="s">
        <v>167</v>
      </c>
      <c r="F93" s="27">
        <v>0.11533573010858118</v>
      </c>
      <c r="G93" s="1">
        <v>5.3278688524590161E-2</v>
      </c>
      <c r="H93" s="1">
        <v>9.7264437689969604E-2</v>
      </c>
      <c r="I93" s="1">
        <v>2.7397260273972601E-2</v>
      </c>
      <c r="J93" s="1">
        <v>0.46194434694635994</v>
      </c>
      <c r="K93" s="1">
        <v>0.84331574958082267</v>
      </c>
      <c r="L93" s="1">
        <v>0.27366594299613539</v>
      </c>
    </row>
    <row r="94" spans="2:12" x14ac:dyDescent="0.2">
      <c r="B94" s="22">
        <v>71022</v>
      </c>
      <c r="C94" s="23" t="s">
        <v>270</v>
      </c>
      <c r="D94" s="23" t="s">
        <v>324</v>
      </c>
      <c r="E94" s="21" t="s">
        <v>277</v>
      </c>
      <c r="F94" s="27">
        <v>0.19570853472647445</v>
      </c>
      <c r="G94" s="1">
        <v>8.2758620689655171E-2</v>
      </c>
      <c r="H94" s="1">
        <v>0.16250000000000001</v>
      </c>
      <c r="I94" s="1">
        <v>8.387096774193549E-2</v>
      </c>
      <c r="J94" s="1">
        <v>0.42286669207002142</v>
      </c>
      <c r="K94" s="1">
        <v>0.83031636932499009</v>
      </c>
      <c r="L94" s="1">
        <v>0.46348952824523815</v>
      </c>
    </row>
    <row r="95" spans="2:12" x14ac:dyDescent="0.2">
      <c r="B95" s="22">
        <v>72038</v>
      </c>
      <c r="C95" s="23" t="s">
        <v>270</v>
      </c>
      <c r="D95" s="23"/>
      <c r="E95" s="21" t="s">
        <v>298</v>
      </c>
      <c r="F95" s="27">
        <v>0.21480659480025366</v>
      </c>
      <c r="G95" s="1">
        <v>4.6296296296296294E-2</v>
      </c>
      <c r="H95" s="1">
        <v>0.16666666666666666</v>
      </c>
      <c r="I95" s="1">
        <v>6.6666666666666666E-2</v>
      </c>
      <c r="J95" s="1">
        <v>0.21552548858821918</v>
      </c>
      <c r="K95" s="1">
        <v>0.7758917589175891</v>
      </c>
      <c r="L95" s="1">
        <v>0.32310634765977408</v>
      </c>
    </row>
    <row r="96" spans="2:12" x14ac:dyDescent="0.2">
      <c r="B96" s="22">
        <v>73022</v>
      </c>
      <c r="C96" s="23" t="s">
        <v>270</v>
      </c>
      <c r="D96" s="23"/>
      <c r="E96" s="21" t="s">
        <v>305</v>
      </c>
      <c r="F96" s="27">
        <v>0.11235955056179775</v>
      </c>
      <c r="G96" s="1">
        <v>6.7796610169491525E-2</v>
      </c>
      <c r="H96" s="1">
        <v>3.7499999999999999E-2</v>
      </c>
      <c r="I96" s="1">
        <v>6.4102564102564097E-2</v>
      </c>
      <c r="J96" s="1">
        <v>0.60338983050847461</v>
      </c>
      <c r="K96" s="1">
        <v>0.33374999999999999</v>
      </c>
      <c r="L96" s="1">
        <v>0.6247918747918747</v>
      </c>
    </row>
    <row r="97" spans="2:12" x14ac:dyDescent="0.2">
      <c r="B97" s="22">
        <v>12014</v>
      </c>
      <c r="C97" s="23" t="s">
        <v>3</v>
      </c>
      <c r="D97" s="23"/>
      <c r="E97" s="21" t="s">
        <v>38</v>
      </c>
      <c r="F97" s="27">
        <v>7.2583517344540216E-2</v>
      </c>
      <c r="G97" s="1">
        <v>3.237410071942446E-2</v>
      </c>
      <c r="H97" s="1">
        <v>6.0171919770773637E-2</v>
      </c>
      <c r="I97" s="1">
        <v>4.0816326530612242E-2</v>
      </c>
      <c r="J97" s="1">
        <v>0.44602551521099115</v>
      </c>
      <c r="K97" s="1">
        <v>0.8290025335249176</v>
      </c>
      <c r="L97" s="1">
        <v>0.56233602371272351</v>
      </c>
    </row>
    <row r="98" spans="2:12" x14ac:dyDescent="0.2">
      <c r="B98" s="22">
        <v>11018</v>
      </c>
      <c r="C98" s="23" t="s">
        <v>3</v>
      </c>
      <c r="D98" s="23"/>
      <c r="E98" s="21" t="s">
        <v>13</v>
      </c>
      <c r="F98" s="27">
        <v>0.17225008957362953</v>
      </c>
      <c r="G98" s="1">
        <v>0.13793103448275862</v>
      </c>
      <c r="H98" s="1">
        <v>0.2073170731707317</v>
      </c>
      <c r="I98" s="1">
        <v>6.8965517241379309E-2</v>
      </c>
      <c r="J98" s="1">
        <v>0.80076030627431993</v>
      </c>
      <c r="K98" s="1">
        <v>1.2035818018086577</v>
      </c>
      <c r="L98" s="1">
        <v>0.35966717417520266</v>
      </c>
    </row>
    <row r="99" spans="2:12" x14ac:dyDescent="0.2">
      <c r="B99" s="22">
        <v>24038</v>
      </c>
      <c r="C99" s="23" t="s">
        <v>74</v>
      </c>
      <c r="D99" s="23"/>
      <c r="E99" s="21" t="s">
        <v>120</v>
      </c>
      <c r="F99" s="27">
        <v>0.12629497080429458</v>
      </c>
      <c r="G99" s="1">
        <v>4.716981132075472E-2</v>
      </c>
      <c r="H99" s="1">
        <v>0.13953488372093023</v>
      </c>
      <c r="I99" s="1">
        <v>3.125E-2</v>
      </c>
      <c r="J99" s="1">
        <v>0.37348922938387297</v>
      </c>
      <c r="K99" s="1">
        <v>1.1048332552936893</v>
      </c>
      <c r="L99" s="1">
        <v>0.18409769164389472</v>
      </c>
    </row>
    <row r="100" spans="2:12" x14ac:dyDescent="0.2">
      <c r="B100" s="22">
        <v>13011</v>
      </c>
      <c r="C100" s="23" t="s">
        <v>3</v>
      </c>
      <c r="D100" s="23"/>
      <c r="E100" s="21" t="s">
        <v>54</v>
      </c>
      <c r="F100" s="27">
        <v>0.1237139362544068</v>
      </c>
      <c r="G100" s="1">
        <v>5.1612903225806452E-2</v>
      </c>
      <c r="H100" s="1">
        <v>0.12269938650306748</v>
      </c>
      <c r="I100" s="1">
        <v>1.5748031496062992E-2</v>
      </c>
      <c r="J100" s="1">
        <v>0.41719554634224126</v>
      </c>
      <c r="K100" s="1">
        <v>0.99179922826759803</v>
      </c>
      <c r="L100" s="1">
        <v>0.15894432205345149</v>
      </c>
    </row>
    <row r="101" spans="2:12" x14ac:dyDescent="0.2">
      <c r="B101" s="22">
        <v>13012</v>
      </c>
      <c r="C101" s="23" t="s">
        <v>3</v>
      </c>
      <c r="D101" s="23"/>
      <c r="E101" s="21" t="s">
        <v>55</v>
      </c>
      <c r="F101" s="27">
        <v>8.0263008729169028E-2</v>
      </c>
      <c r="G101" s="1">
        <v>2.5000000000000001E-2</v>
      </c>
      <c r="H101" s="1">
        <v>0.10169491525423729</v>
      </c>
      <c r="I101" s="1">
        <v>1.5748031496062992E-2</v>
      </c>
      <c r="J101" s="1">
        <v>0.31147598870056498</v>
      </c>
      <c r="K101" s="1">
        <v>1.267020970985349</v>
      </c>
      <c r="L101" s="1">
        <v>0.15894432205345149</v>
      </c>
    </row>
    <row r="102" spans="2:12" x14ac:dyDescent="0.2">
      <c r="B102" s="22">
        <v>71024</v>
      </c>
      <c r="C102" s="23" t="s">
        <v>270</v>
      </c>
      <c r="D102" s="23"/>
      <c r="E102" s="21" t="s">
        <v>278</v>
      </c>
      <c r="F102" s="27">
        <v>9.2667459373761391E-2</v>
      </c>
      <c r="G102" s="1">
        <v>4.4776119402985072E-2</v>
      </c>
      <c r="H102" s="1">
        <v>9.6774193548387094E-2</v>
      </c>
      <c r="I102" s="1">
        <v>2.9850746268656716E-2</v>
      </c>
      <c r="J102" s="1">
        <v>0.48319139971655833</v>
      </c>
      <c r="K102" s="1">
        <v>1.0443168961615938</v>
      </c>
      <c r="L102" s="1">
        <v>0.29688584106494553</v>
      </c>
    </row>
    <row r="103" spans="2:12" x14ac:dyDescent="0.2">
      <c r="B103" s="22">
        <v>23032</v>
      </c>
      <c r="C103" s="23" t="s">
        <v>74</v>
      </c>
      <c r="D103" s="23"/>
      <c r="E103" s="21" t="s">
        <v>83</v>
      </c>
      <c r="F103" s="27">
        <v>9.4345328091926223E-2</v>
      </c>
      <c r="G103" s="1">
        <v>2.9411764705882353E-2</v>
      </c>
      <c r="H103" s="1">
        <v>0.12820512820512819</v>
      </c>
      <c r="I103" s="1">
        <v>2.7397260273972601E-2</v>
      </c>
      <c r="J103" s="1">
        <v>0.31174585218702866</v>
      </c>
      <c r="K103" s="1">
        <v>1.3588921761998682</v>
      </c>
      <c r="L103" s="1">
        <v>0.29271157016353744</v>
      </c>
    </row>
    <row r="104" spans="2:12" x14ac:dyDescent="0.2">
      <c r="B104" s="22">
        <v>13013</v>
      </c>
      <c r="C104" s="23" t="s">
        <v>3</v>
      </c>
      <c r="D104" s="23"/>
      <c r="E104" s="21" t="s">
        <v>56</v>
      </c>
      <c r="F104" s="27">
        <v>6.1206182721501516E-2</v>
      </c>
      <c r="G104" s="1">
        <v>1.3513513513513514E-2</v>
      </c>
      <c r="H104" s="1">
        <v>2.0547945205479451E-2</v>
      </c>
      <c r="I104" s="1">
        <v>2.2988505747126436E-2</v>
      </c>
      <c r="J104" s="1">
        <v>0.22078673938876872</v>
      </c>
      <c r="K104" s="1">
        <v>0.33571682290620991</v>
      </c>
      <c r="L104" s="1">
        <v>0.37559123482227319</v>
      </c>
    </row>
    <row r="105" spans="2:12" x14ac:dyDescent="0.2">
      <c r="B105" s="22">
        <v>73028</v>
      </c>
      <c r="C105" s="23" t="s">
        <v>270</v>
      </c>
      <c r="D105" s="23"/>
      <c r="E105" s="21" t="s">
        <v>306</v>
      </c>
      <c r="F105" s="27">
        <v>4.7619047619047616E-2</v>
      </c>
      <c r="G105" s="1"/>
      <c r="H105" s="1"/>
      <c r="I105" s="1"/>
      <c r="J105" s="1">
        <v>0</v>
      </c>
      <c r="K105" s="1">
        <v>0</v>
      </c>
      <c r="L105" s="1">
        <v>0.15729357798165139</v>
      </c>
    </row>
    <row r="106" spans="2:12" x14ac:dyDescent="0.2">
      <c r="B106" s="22">
        <v>41027</v>
      </c>
      <c r="C106" s="23" t="s">
        <v>205</v>
      </c>
      <c r="D106" s="23"/>
      <c r="E106" s="21" t="s">
        <v>210</v>
      </c>
      <c r="F106" s="27">
        <v>5.5808656036446469E-2</v>
      </c>
      <c r="G106" s="1">
        <v>8.0645161290322578E-3</v>
      </c>
      <c r="H106" s="1">
        <v>3.787878787878788E-2</v>
      </c>
      <c r="I106" s="1">
        <v>1.9047619047619049E-2</v>
      </c>
      <c r="J106" s="1">
        <v>0.14450296247531269</v>
      </c>
      <c r="K106" s="1">
        <v>0.67872603586889302</v>
      </c>
      <c r="L106" s="1">
        <v>0.34026062103376453</v>
      </c>
    </row>
    <row r="107" spans="2:12" x14ac:dyDescent="0.2">
      <c r="B107" s="22">
        <v>71070</v>
      </c>
      <c r="C107" s="23" t="s">
        <v>270</v>
      </c>
      <c r="D107" s="23"/>
      <c r="E107" s="21" t="s">
        <v>288</v>
      </c>
      <c r="F107" s="27">
        <v>0.37345474280890067</v>
      </c>
      <c r="G107" s="1">
        <v>0.15789473684210525</v>
      </c>
      <c r="H107" s="1">
        <v>0.20574162679425836</v>
      </c>
      <c r="I107" s="1">
        <v>3.4482758620689655E-2</v>
      </c>
      <c r="J107" s="1">
        <v>0.42279483627525133</v>
      </c>
      <c r="K107" s="1">
        <v>0.55091448363138806</v>
      </c>
      <c r="L107" s="1">
        <v>9.2334504473905468E-2</v>
      </c>
    </row>
    <row r="108" spans="2:12" x14ac:dyDescent="0.2">
      <c r="B108" s="22">
        <v>33039</v>
      </c>
      <c r="C108" s="23" t="s">
        <v>140</v>
      </c>
      <c r="D108" s="23"/>
      <c r="E108" s="21" t="s">
        <v>161</v>
      </c>
      <c r="F108" s="27">
        <v>0.14785495403472931</v>
      </c>
      <c r="G108" s="1">
        <v>2.4590163934426229E-2</v>
      </c>
      <c r="H108" s="1">
        <v>9.45945945945946E-2</v>
      </c>
      <c r="I108" s="1">
        <v>3.4749034749034749E-2</v>
      </c>
      <c r="J108" s="1">
        <v>0.16631274951159433</v>
      </c>
      <c r="K108" s="1">
        <v>0.63977967604910613</v>
      </c>
      <c r="L108" s="1">
        <v>0.23502110548742675</v>
      </c>
    </row>
    <row r="109" spans="2:12" x14ac:dyDescent="0.2">
      <c r="B109" s="22">
        <v>24041</v>
      </c>
      <c r="C109" s="23" t="s">
        <v>74</v>
      </c>
      <c r="D109" s="23"/>
      <c r="E109" s="21" t="s">
        <v>121</v>
      </c>
      <c r="F109" s="27">
        <v>0.11889934829833454</v>
      </c>
      <c r="G109" s="1">
        <v>3.8461538461538464E-2</v>
      </c>
      <c r="H109" s="1">
        <v>6.5789473684210523E-2</v>
      </c>
      <c r="I109" s="1">
        <v>2.0408163265306121E-2</v>
      </c>
      <c r="J109" s="1">
        <v>0.32347980886348732</v>
      </c>
      <c r="K109" s="1">
        <v>0.55332072568754409</v>
      </c>
      <c r="L109" s="1">
        <v>0.12636110718738292</v>
      </c>
    </row>
    <row r="110" spans="2:12" x14ac:dyDescent="0.2">
      <c r="B110" s="22">
        <v>23033</v>
      </c>
      <c r="C110" s="23" t="s">
        <v>74</v>
      </c>
      <c r="D110" s="23"/>
      <c r="E110" s="21" t="s">
        <v>84</v>
      </c>
      <c r="F110" s="27">
        <v>0.32278481012658228</v>
      </c>
      <c r="G110" s="1">
        <v>2.1428571428571429E-2</v>
      </c>
      <c r="H110" s="1">
        <v>0.20967741935483872</v>
      </c>
      <c r="I110" s="1">
        <v>6.4935064935064929E-2</v>
      </c>
      <c r="J110" s="1">
        <v>6.638655462184874E-2</v>
      </c>
      <c r="K110" s="1">
        <v>0.64958886780518665</v>
      </c>
      <c r="L110" s="1">
        <v>0.20117137764196585</v>
      </c>
    </row>
    <row r="111" spans="2:12" x14ac:dyDescent="0.2">
      <c r="B111" s="22">
        <v>73032</v>
      </c>
      <c r="C111" s="23" t="s">
        <v>270</v>
      </c>
      <c r="D111" s="23"/>
      <c r="E111" s="21" t="s">
        <v>307</v>
      </c>
      <c r="F111" s="27">
        <v>0.10952232929230131</v>
      </c>
      <c r="G111" s="1">
        <v>1.9230769230769232E-2</v>
      </c>
      <c r="H111" s="1">
        <v>4.8387096774193547E-2</v>
      </c>
      <c r="I111" s="1">
        <v>9.0090090090090086E-2</v>
      </c>
      <c r="J111" s="1">
        <v>0.17558765737573687</v>
      </c>
      <c r="K111" s="1">
        <v>0.44180120242927334</v>
      </c>
      <c r="L111" s="1">
        <v>0.44115122037199961</v>
      </c>
    </row>
    <row r="112" spans="2:12" x14ac:dyDescent="0.2">
      <c r="B112" s="22">
        <v>24043</v>
      </c>
      <c r="C112" s="23" t="s">
        <v>74</v>
      </c>
      <c r="D112" s="23"/>
      <c r="E112" s="21" t="s">
        <v>122</v>
      </c>
      <c r="F112" s="27">
        <v>7.9267679307916714E-2</v>
      </c>
      <c r="G112" s="1">
        <v>6.9444444444444448E-2</v>
      </c>
      <c r="H112" s="1">
        <v>0.10309278350515463</v>
      </c>
      <c r="I112" s="1">
        <v>3.2786885245901641E-2</v>
      </c>
      <c r="J112" s="1">
        <v>0.87607515510434286</v>
      </c>
      <c r="K112" s="1">
        <v>1.3005651787116017</v>
      </c>
      <c r="L112" s="1">
        <v>0.34479558065028271</v>
      </c>
    </row>
    <row r="113" spans="2:12" x14ac:dyDescent="0.2">
      <c r="B113" s="22">
        <v>36006</v>
      </c>
      <c r="C113" s="23" t="s">
        <v>140</v>
      </c>
      <c r="D113" s="23"/>
      <c r="E113" s="21" t="s">
        <v>183</v>
      </c>
      <c r="F113" s="27">
        <v>4.8578553615960099E-2</v>
      </c>
      <c r="G113" s="1">
        <v>1.8292682926829267E-2</v>
      </c>
      <c r="H113" s="1">
        <v>1.9900497512437811E-2</v>
      </c>
      <c r="I113" s="1">
        <v>1.953125E-2</v>
      </c>
      <c r="J113" s="1">
        <v>0.37655882205639302</v>
      </c>
      <c r="K113" s="1">
        <v>0.40965603195521366</v>
      </c>
      <c r="L113" s="1">
        <v>0.18172058823529411</v>
      </c>
    </row>
    <row r="114" spans="2:12" x14ac:dyDescent="0.2">
      <c r="B114" s="22">
        <v>13014</v>
      </c>
      <c r="C114" s="23" t="s">
        <v>3</v>
      </c>
      <c r="D114" s="23"/>
      <c r="E114" s="21" t="s">
        <v>57</v>
      </c>
      <c r="F114" s="27">
        <v>0.40356349543929299</v>
      </c>
      <c r="G114" s="1">
        <v>0.16568047337278108</v>
      </c>
      <c r="H114" s="1">
        <v>0.20183486238532111</v>
      </c>
      <c r="I114" s="1">
        <v>9.5238095238095233E-2</v>
      </c>
      <c r="J114" s="1">
        <v>0.41054375642284513</v>
      </c>
      <c r="K114" s="1">
        <v>0.50013161414814489</v>
      </c>
      <c r="L114" s="1">
        <v>0.23599283957639736</v>
      </c>
    </row>
    <row r="115" spans="2:12" x14ac:dyDescent="0.2">
      <c r="B115" s="22">
        <v>45062</v>
      </c>
      <c r="C115" s="23" t="s">
        <v>205</v>
      </c>
      <c r="D115" s="23"/>
      <c r="E115" s="21" t="s">
        <v>259</v>
      </c>
      <c r="F115" s="27">
        <v>2.5948103792415168E-2</v>
      </c>
      <c r="G115" s="1">
        <v>0.21428571428571427</v>
      </c>
      <c r="H115" s="1">
        <v>1</v>
      </c>
      <c r="I115" s="1">
        <v>3.7735849056603772E-2</v>
      </c>
      <c r="J115" s="1">
        <v>8.2582417582417573</v>
      </c>
      <c r="K115" s="1">
        <v>38.53846153846154</v>
      </c>
      <c r="L115" s="1">
        <v>0.79462302448489797</v>
      </c>
    </row>
    <row r="116" spans="2:12" x14ac:dyDescent="0.2">
      <c r="B116" s="22">
        <v>72039</v>
      </c>
      <c r="C116" s="23" t="s">
        <v>270</v>
      </c>
      <c r="D116" s="23" t="s">
        <v>324</v>
      </c>
      <c r="E116" s="21" t="s">
        <v>299</v>
      </c>
      <c r="F116" s="27">
        <v>0.45339687819856705</v>
      </c>
      <c r="G116" s="1">
        <v>0.23825503355704697</v>
      </c>
      <c r="H116" s="1">
        <v>0.25862068965517243</v>
      </c>
      <c r="I116" s="1">
        <v>0.20711974110032363</v>
      </c>
      <c r="J116" s="1">
        <v>0.52548891492963079</v>
      </c>
      <c r="K116" s="1">
        <v>0.57040686006203245</v>
      </c>
      <c r="L116" s="1">
        <v>0.44307459891831091</v>
      </c>
    </row>
    <row r="117" spans="2:12" x14ac:dyDescent="0.2">
      <c r="B117" s="22">
        <v>32006</v>
      </c>
      <c r="C117" s="23" t="s">
        <v>140</v>
      </c>
      <c r="D117" s="23"/>
      <c r="E117" s="21" t="s">
        <v>152</v>
      </c>
      <c r="F117" s="27">
        <v>5.5134596211365905E-2</v>
      </c>
      <c r="G117" s="1">
        <v>1.8987341772151899E-2</v>
      </c>
      <c r="H117" s="1">
        <v>5.7692307692307696E-2</v>
      </c>
      <c r="I117" s="1">
        <v>2.0833333333333332E-2</v>
      </c>
      <c r="J117" s="1">
        <v>0.34438162382402088</v>
      </c>
      <c r="K117" s="1">
        <v>1.0463903185422172</v>
      </c>
      <c r="L117" s="1">
        <v>0.368745275888133</v>
      </c>
    </row>
    <row r="118" spans="2:12" x14ac:dyDescent="0.2">
      <c r="B118" s="22">
        <v>11021</v>
      </c>
      <c r="C118" s="23" t="s">
        <v>3</v>
      </c>
      <c r="D118" s="23"/>
      <c r="E118" s="21" t="s">
        <v>14</v>
      </c>
      <c r="F118" s="27">
        <v>9.6441717791411044E-2</v>
      </c>
      <c r="G118" s="1">
        <v>9.7826086956521743E-2</v>
      </c>
      <c r="H118" s="1">
        <v>0.17948717948717949</v>
      </c>
      <c r="I118" s="1">
        <v>4.1379310344827586E-2</v>
      </c>
      <c r="J118" s="1">
        <v>1.0143544639893793</v>
      </c>
      <c r="K118" s="1">
        <v>1.8610948000260976</v>
      </c>
      <c r="L118" s="1">
        <v>0.31007666655206789</v>
      </c>
    </row>
    <row r="119" spans="2:12" x14ac:dyDescent="0.2">
      <c r="B119" s="22">
        <v>24045</v>
      </c>
      <c r="C119" s="23" t="s">
        <v>74</v>
      </c>
      <c r="D119" s="23"/>
      <c r="E119" s="21" t="s">
        <v>123</v>
      </c>
      <c r="F119" s="27">
        <v>0.14914174118614451</v>
      </c>
      <c r="G119" s="1">
        <v>7.1428571428571425E-2</v>
      </c>
      <c r="H119" s="1">
        <v>5.7692307692307696E-2</v>
      </c>
      <c r="I119" s="1">
        <v>3.8461538461538464E-2</v>
      </c>
      <c r="J119" s="1">
        <v>0.47893078664960126</v>
      </c>
      <c r="K119" s="1">
        <v>0.38682871229390875</v>
      </c>
      <c r="L119" s="1">
        <v>0.2805256869772999</v>
      </c>
    </row>
    <row r="120" spans="2:12" x14ac:dyDescent="0.2">
      <c r="B120" s="22">
        <v>13016</v>
      </c>
      <c r="C120" s="23" t="s">
        <v>3</v>
      </c>
      <c r="D120" s="23"/>
      <c r="E120" s="21" t="s">
        <v>58</v>
      </c>
      <c r="F120" s="27">
        <v>6.3577061629831566E-2</v>
      </c>
      <c r="G120" s="1">
        <v>1.6853932584269662E-2</v>
      </c>
      <c r="H120" s="1">
        <v>1.8292682926829267E-2</v>
      </c>
      <c r="I120" s="1">
        <v>2.2988505747126436E-2</v>
      </c>
      <c r="J120" s="1">
        <v>0.26509455064783111</v>
      </c>
      <c r="K120" s="1">
        <v>0.28772457326410933</v>
      </c>
      <c r="L120" s="1">
        <v>0.32407243671611485</v>
      </c>
    </row>
    <row r="121" spans="2:12" x14ac:dyDescent="0.2">
      <c r="B121" s="22">
        <v>35006</v>
      </c>
      <c r="C121" s="23" t="s">
        <v>140</v>
      </c>
      <c r="D121" s="23"/>
      <c r="E121" s="21" t="s">
        <v>178</v>
      </c>
      <c r="F121" s="27">
        <v>4.7574693702084975E-2</v>
      </c>
      <c r="G121" s="1">
        <v>1.6129032258064516E-2</v>
      </c>
      <c r="H121" s="1">
        <v>1.7647058823529412E-2</v>
      </c>
      <c r="I121" s="1">
        <v>1.4598540145985401E-2</v>
      </c>
      <c r="J121" s="1">
        <v>0.33902545666537115</v>
      </c>
      <c r="K121" s="1">
        <v>0.37093373493975901</v>
      </c>
      <c r="L121" s="1">
        <v>0.25111007096863969</v>
      </c>
    </row>
    <row r="122" spans="2:12" x14ac:dyDescent="0.2">
      <c r="B122" s="22">
        <v>33011</v>
      </c>
      <c r="C122" s="23" t="s">
        <v>140</v>
      </c>
      <c r="D122" s="23"/>
      <c r="E122" s="21" t="s">
        <v>156</v>
      </c>
      <c r="F122" s="27">
        <v>0.10852138190739737</v>
      </c>
      <c r="G122" s="1">
        <v>6.0317460317460318E-2</v>
      </c>
      <c r="H122" s="1">
        <v>0.21153846153846154</v>
      </c>
      <c r="I122" s="1">
        <v>3.4749034749034749E-2</v>
      </c>
      <c r="J122" s="1">
        <v>0.55581176038589286</v>
      </c>
      <c r="K122" s="1">
        <v>1.9492790989242095</v>
      </c>
      <c r="L122" s="1">
        <v>0.32020449922658123</v>
      </c>
    </row>
    <row r="123" spans="2:12" x14ac:dyDescent="0.2">
      <c r="B123" s="22">
        <v>36007</v>
      </c>
      <c r="C123" s="23" t="s">
        <v>140</v>
      </c>
      <c r="D123" s="23"/>
      <c r="E123" s="21" t="s">
        <v>184</v>
      </c>
      <c r="F123" s="27">
        <v>6.8376857063763036E-2</v>
      </c>
      <c r="G123" s="1">
        <v>3.4883720930232558E-2</v>
      </c>
      <c r="H123" s="1">
        <v>7.1428571428571425E-2</v>
      </c>
      <c r="I123" s="1">
        <v>2.5000000000000001E-2</v>
      </c>
      <c r="J123" s="1">
        <v>0.5101685340363431</v>
      </c>
      <c r="K123" s="1">
        <v>1.0446308077887025</v>
      </c>
      <c r="L123" s="1">
        <v>0.33402504220596513</v>
      </c>
    </row>
    <row r="124" spans="2:12" x14ac:dyDescent="0.2">
      <c r="B124" s="22">
        <v>36008</v>
      </c>
      <c r="C124" s="23" t="s">
        <v>140</v>
      </c>
      <c r="D124" s="23"/>
      <c r="E124" s="21" t="s">
        <v>185</v>
      </c>
      <c r="F124" s="27">
        <v>7.3576293290827419E-2</v>
      </c>
      <c r="G124" s="1">
        <v>2.0512820512820513E-2</v>
      </c>
      <c r="H124" s="1">
        <v>7.6704545454545456E-2</v>
      </c>
      <c r="I124" s="1">
        <v>1.953125E-2</v>
      </c>
      <c r="J124" s="1">
        <v>0.27879660139630597</v>
      </c>
      <c r="K124" s="1">
        <v>1.0425171209883175</v>
      </c>
      <c r="L124" s="1">
        <v>0.18172058823529411</v>
      </c>
    </row>
    <row r="125" spans="2:12" x14ac:dyDescent="0.2">
      <c r="B125" s="22">
        <v>31012</v>
      </c>
      <c r="C125" s="23" t="s">
        <v>140</v>
      </c>
      <c r="D125" s="23"/>
      <c r="E125" s="21" t="s">
        <v>145</v>
      </c>
      <c r="F125" s="27">
        <v>5.0126217093400649E-2</v>
      </c>
      <c r="G125" s="1">
        <v>1.6304347826086956E-2</v>
      </c>
      <c r="H125" s="1">
        <v>1.8072289156626505E-2</v>
      </c>
      <c r="I125" s="1">
        <v>1.4598540145985401E-2</v>
      </c>
      <c r="J125" s="1">
        <v>0.32526587425711606</v>
      </c>
      <c r="K125" s="1">
        <v>0.36053566785126112</v>
      </c>
      <c r="L125" s="1">
        <v>0.25111007096863969</v>
      </c>
    </row>
    <row r="126" spans="2:12" x14ac:dyDescent="0.2">
      <c r="B126" s="22">
        <v>11022</v>
      </c>
      <c r="C126" s="23" t="s">
        <v>3</v>
      </c>
      <c r="D126" s="23"/>
      <c r="E126" s="21" t="s">
        <v>15</v>
      </c>
      <c r="F126" s="27">
        <v>0.20651877691175669</v>
      </c>
      <c r="G126" s="1">
        <v>0.10126582278481013</v>
      </c>
      <c r="H126" s="1">
        <v>0.16393442622950818</v>
      </c>
      <c r="I126" s="1">
        <v>0.104</v>
      </c>
      <c r="J126" s="1">
        <v>0.4903468067123018</v>
      </c>
      <c r="K126" s="1">
        <v>0.79379913381704581</v>
      </c>
      <c r="L126" s="1">
        <v>0.43715306047468588</v>
      </c>
    </row>
    <row r="127" spans="2:12" x14ac:dyDescent="0.2">
      <c r="B127" s="22">
        <v>23038</v>
      </c>
      <c r="C127" s="23" t="s">
        <v>74</v>
      </c>
      <c r="D127" s="23"/>
      <c r="E127" s="21" t="s">
        <v>85</v>
      </c>
      <c r="F127" s="27">
        <v>0.12540605231663532</v>
      </c>
      <c r="G127" s="1">
        <v>0.02</v>
      </c>
      <c r="H127" s="1">
        <v>9.8214285714285712E-2</v>
      </c>
      <c r="I127" s="1">
        <v>5.3763440860215055E-2</v>
      </c>
      <c r="J127" s="1">
        <v>0.15948193592365373</v>
      </c>
      <c r="K127" s="1">
        <v>0.78317022105365663</v>
      </c>
      <c r="L127" s="1">
        <v>0.42871488151519815</v>
      </c>
    </row>
    <row r="128" spans="2:12" x14ac:dyDescent="0.2">
      <c r="B128" s="22">
        <v>11023</v>
      </c>
      <c r="C128" s="23" t="s">
        <v>3</v>
      </c>
      <c r="D128" s="23"/>
      <c r="E128" s="21" t="s">
        <v>16</v>
      </c>
      <c r="F128" s="27">
        <v>0.19813571140225331</v>
      </c>
      <c r="G128" s="1">
        <v>0.11219512195121951</v>
      </c>
      <c r="H128" s="1">
        <v>0.22222222222222221</v>
      </c>
      <c r="I128" s="1">
        <v>9.0909090909090912E-2</v>
      </c>
      <c r="J128" s="1">
        <v>0.56625391332631603</v>
      </c>
      <c r="K128" s="1">
        <v>1.1215657220472925</v>
      </c>
      <c r="L128" s="1">
        <v>0.52592558535155576</v>
      </c>
    </row>
    <row r="129" spans="2:12" x14ac:dyDescent="0.2">
      <c r="B129" s="22">
        <v>23039</v>
      </c>
      <c r="C129" s="23" t="s">
        <v>74</v>
      </c>
      <c r="D129" s="23"/>
      <c r="E129" s="21" t="s">
        <v>86</v>
      </c>
      <c r="F129" s="27">
        <v>0.10053248136315229</v>
      </c>
      <c r="G129" s="1">
        <v>2.0547945205479451E-2</v>
      </c>
      <c r="H129" s="1">
        <v>0.13333333333333333</v>
      </c>
      <c r="I129" s="1">
        <v>4.1237113402061855E-2</v>
      </c>
      <c r="J129" s="1">
        <v>0.20439110749941952</v>
      </c>
      <c r="K129" s="1">
        <v>1.326271186440678</v>
      </c>
      <c r="L129" s="1">
        <v>0.28289854719040158</v>
      </c>
    </row>
    <row r="130" spans="2:12" x14ac:dyDescent="0.2">
      <c r="B130" s="22">
        <v>43007</v>
      </c>
      <c r="C130" s="23" t="s">
        <v>205</v>
      </c>
      <c r="D130" s="23"/>
      <c r="E130" s="21" t="s">
        <v>228</v>
      </c>
      <c r="F130" s="27">
        <v>6.0582094273963938E-2</v>
      </c>
      <c r="G130" s="1">
        <v>2.5000000000000001E-2</v>
      </c>
      <c r="H130" s="1">
        <v>3.5714285714285712E-2</v>
      </c>
      <c r="I130" s="1">
        <v>1.8867924528301886E-2</v>
      </c>
      <c r="J130" s="1">
        <v>0.41266318537859009</v>
      </c>
      <c r="K130" s="1">
        <v>0.58951883625512858</v>
      </c>
      <c r="L130" s="1">
        <v>0.17404149600483448</v>
      </c>
    </row>
    <row r="131" spans="2:12" x14ac:dyDescent="0.2">
      <c r="B131" s="22">
        <v>13017</v>
      </c>
      <c r="C131" s="23" t="s">
        <v>3</v>
      </c>
      <c r="D131" s="23"/>
      <c r="E131" s="21" t="s">
        <v>59</v>
      </c>
      <c r="F131" s="27">
        <v>9.4658737519777408E-2</v>
      </c>
      <c r="G131" s="1">
        <v>3.2786885245901641E-2</v>
      </c>
      <c r="H131" s="1">
        <v>0.10344827586206896</v>
      </c>
      <c r="I131" s="1">
        <v>3.0418250950570342E-2</v>
      </c>
      <c r="J131" s="1">
        <v>0.3463693485141966</v>
      </c>
      <c r="K131" s="1">
        <v>1.0928550134154824</v>
      </c>
      <c r="L131" s="1">
        <v>0.15715606044449104</v>
      </c>
    </row>
    <row r="132" spans="2:12" x14ac:dyDescent="0.2">
      <c r="B132" s="22">
        <v>24048</v>
      </c>
      <c r="C132" s="23" t="s">
        <v>74</v>
      </c>
      <c r="D132" s="23"/>
      <c r="E132" s="21" t="s">
        <v>124</v>
      </c>
      <c r="F132" s="27">
        <v>0.12674300849108047</v>
      </c>
      <c r="G132" s="1">
        <v>4.9504950495049507E-2</v>
      </c>
      <c r="H132" s="1">
        <v>6.8493150684931503E-2</v>
      </c>
      <c r="I132" s="1">
        <v>2.9411764705882353E-2</v>
      </c>
      <c r="J132" s="1">
        <v>0.39059314659185651</v>
      </c>
      <c r="K132" s="1">
        <v>0.54040969596955479</v>
      </c>
      <c r="L132" s="1">
        <v>0.30005501811012791</v>
      </c>
    </row>
    <row r="133" spans="2:12" x14ac:dyDescent="0.2">
      <c r="B133" s="22">
        <v>72018</v>
      </c>
      <c r="C133" s="23" t="s">
        <v>270</v>
      </c>
      <c r="D133" s="23"/>
      <c r="E133" s="21" t="s">
        <v>291</v>
      </c>
      <c r="F133" s="27">
        <v>0.33022009258507268</v>
      </c>
      <c r="G133" s="1">
        <v>0.20754716981132076</v>
      </c>
      <c r="H133" s="1">
        <v>0.20805369127516779</v>
      </c>
      <c r="I133" s="1">
        <v>8.9108910891089105E-2</v>
      </c>
      <c r="J133" s="1">
        <v>0.62851163351864059</v>
      </c>
      <c r="K133" s="1">
        <v>0.63004552402143166</v>
      </c>
      <c r="L133" s="1">
        <v>0.26984702897244961</v>
      </c>
    </row>
    <row r="134" spans="2:12" x14ac:dyDescent="0.2">
      <c r="B134" s="22">
        <v>45060</v>
      </c>
      <c r="C134" s="23" t="s">
        <v>205</v>
      </c>
      <c r="D134" s="23"/>
      <c r="E134" s="21" t="s">
        <v>257</v>
      </c>
      <c r="F134" s="27">
        <v>5.8832636631057436E-2</v>
      </c>
      <c r="G134" s="1">
        <v>3.0612244897959183E-2</v>
      </c>
      <c r="H134" s="1">
        <v>9.375E-2</v>
      </c>
      <c r="I134" s="1">
        <v>1.5873015873015872E-2</v>
      </c>
      <c r="J134" s="1">
        <v>0.52032760472610096</v>
      </c>
      <c r="K134" s="1">
        <v>1.5935032894736842</v>
      </c>
      <c r="L134" s="1">
        <v>0.21504630382390455</v>
      </c>
    </row>
    <row r="135" spans="2:12" x14ac:dyDescent="0.2">
      <c r="B135" s="22">
        <v>44029</v>
      </c>
      <c r="C135" s="23" t="s">
        <v>205</v>
      </c>
      <c r="D135" s="23"/>
      <c r="E135" s="21" t="s">
        <v>238</v>
      </c>
      <c r="F135" s="27">
        <v>6.1336254107338443E-2</v>
      </c>
      <c r="G135" s="1">
        <v>2.0833333333333332E-2</v>
      </c>
      <c r="H135" s="1">
        <v>8.8235294117647065E-2</v>
      </c>
      <c r="I135" s="1">
        <v>3.1746031746031744E-2</v>
      </c>
      <c r="J135" s="1">
        <v>0.33965773809523808</v>
      </c>
      <c r="K135" s="1">
        <v>1.4385504201680674</v>
      </c>
      <c r="L135" s="1">
        <v>0.54976156621494832</v>
      </c>
    </row>
    <row r="136" spans="2:12" x14ac:dyDescent="0.2">
      <c r="B136" s="22">
        <v>31043</v>
      </c>
      <c r="C136" s="23" t="s">
        <v>140</v>
      </c>
      <c r="D136" s="23"/>
      <c r="E136" s="21" t="s">
        <v>150</v>
      </c>
      <c r="F136" s="27">
        <v>0.13900564428966014</v>
      </c>
      <c r="G136" s="1">
        <v>5.2896725440806043E-2</v>
      </c>
      <c r="H136" s="1">
        <v>0.22826086956521738</v>
      </c>
      <c r="I136" s="1">
        <v>3.2432432432432434E-2</v>
      </c>
      <c r="J136" s="1">
        <v>0.38053652936984184</v>
      </c>
      <c r="K136" s="1">
        <v>1.6420978495633392</v>
      </c>
      <c r="L136" s="1">
        <v>0.27120065024358575</v>
      </c>
    </row>
    <row r="137" spans="2:12" x14ac:dyDescent="0.2">
      <c r="B137" s="22">
        <v>32010</v>
      </c>
      <c r="C137" s="23" t="s">
        <v>140</v>
      </c>
      <c r="D137" s="23"/>
      <c r="E137" s="21" t="s">
        <v>153</v>
      </c>
      <c r="F137" s="27">
        <v>4.3393856343496628E-2</v>
      </c>
      <c r="G137" s="1">
        <v>6.25E-2</v>
      </c>
      <c r="H137" s="1">
        <v>4.6875E-2</v>
      </c>
      <c r="I137" s="1">
        <v>2.0833333333333332E-2</v>
      </c>
      <c r="J137" s="1">
        <v>1.4402960526315791</v>
      </c>
      <c r="K137" s="1">
        <v>1.0802220394736843</v>
      </c>
      <c r="L137" s="1">
        <v>0.31007666655206789</v>
      </c>
    </row>
    <row r="138" spans="2:12" x14ac:dyDescent="0.2">
      <c r="B138" s="22">
        <v>38014</v>
      </c>
      <c r="C138" s="23" t="s">
        <v>140</v>
      </c>
      <c r="D138" s="23"/>
      <c r="E138" s="21" t="s">
        <v>202</v>
      </c>
      <c r="F138" s="27">
        <v>0.10805492195536473</v>
      </c>
      <c r="G138" s="1">
        <v>6.8736141906873618E-2</v>
      </c>
      <c r="H138" s="1">
        <v>0.11864406779661017</v>
      </c>
      <c r="I138" s="1">
        <v>2.6455026455026454E-2</v>
      </c>
      <c r="J138" s="1">
        <v>0.63612226692706431</v>
      </c>
      <c r="K138" s="1">
        <v>1.0979978112021551</v>
      </c>
      <c r="L138" s="1">
        <v>0.20815523022833635</v>
      </c>
    </row>
    <row r="139" spans="2:12" x14ac:dyDescent="0.2">
      <c r="B139" s="22">
        <v>11024</v>
      </c>
      <c r="C139" s="23" t="s">
        <v>3</v>
      </c>
      <c r="D139" s="23"/>
      <c r="E139" s="21" t="s">
        <v>17</v>
      </c>
      <c r="F139" s="27">
        <v>0.12525726319820035</v>
      </c>
      <c r="G139" s="1">
        <v>6.4000000000000001E-2</v>
      </c>
      <c r="H139" s="1">
        <v>0.18487394957983194</v>
      </c>
      <c r="I139" s="1">
        <v>4.1379310344827586E-2</v>
      </c>
      <c r="J139" s="1">
        <v>0.51094841421474968</v>
      </c>
      <c r="K139" s="1">
        <v>1.4759539276161364</v>
      </c>
      <c r="L139" s="1">
        <v>0.31007666655206789</v>
      </c>
    </row>
    <row r="140" spans="2:12" x14ac:dyDescent="0.2">
      <c r="B140" s="22">
        <v>32011</v>
      </c>
      <c r="C140" s="23" t="s">
        <v>140</v>
      </c>
      <c r="D140" s="23"/>
      <c r="E140" s="21" t="s">
        <v>154</v>
      </c>
      <c r="F140" s="27">
        <v>4.5674238762687287E-2</v>
      </c>
      <c r="G140" s="1">
        <v>1.4563106796116505E-2</v>
      </c>
      <c r="H140" s="1">
        <v>5.3571428571428568E-2</v>
      </c>
      <c r="I140" s="1">
        <v>2.0833333333333332E-2</v>
      </c>
      <c r="J140" s="1">
        <v>0.31884728001232859</v>
      </c>
      <c r="K140" s="1">
        <v>1.1729024943310657</v>
      </c>
      <c r="L140" s="1">
        <v>0.368745275888133</v>
      </c>
    </row>
    <row r="141" spans="2:12" x14ac:dyDescent="0.2">
      <c r="B141" s="22">
        <v>24054</v>
      </c>
      <c r="C141" s="23" t="s">
        <v>74</v>
      </c>
      <c r="D141" s="23"/>
      <c r="E141" s="21" t="s">
        <v>125</v>
      </c>
      <c r="F141" s="27">
        <v>5.5968738182276566E-2</v>
      </c>
      <c r="G141" s="1">
        <v>2.2388059701492536E-2</v>
      </c>
      <c r="H141" s="1">
        <v>7.1428571428571425E-2</v>
      </c>
      <c r="I141" s="1">
        <v>3.2258064516129031E-2</v>
      </c>
      <c r="J141" s="1">
        <v>0.40001008471157723</v>
      </c>
      <c r="K141" s="1">
        <v>1.2762226512226511</v>
      </c>
      <c r="L141" s="1">
        <v>0.51911135443530376</v>
      </c>
    </row>
    <row r="142" spans="2:12" x14ac:dyDescent="0.2">
      <c r="B142" s="22">
        <v>24055</v>
      </c>
      <c r="C142" s="23" t="s">
        <v>74</v>
      </c>
      <c r="D142" s="23"/>
      <c r="E142" s="21" t="s">
        <v>126</v>
      </c>
      <c r="F142" s="27">
        <v>0.21652724968314321</v>
      </c>
      <c r="G142" s="1">
        <v>6.3063063063063057E-2</v>
      </c>
      <c r="H142" s="1">
        <v>0.18181818181818182</v>
      </c>
      <c r="I142" s="1">
        <v>3.125E-2</v>
      </c>
      <c r="J142" s="1">
        <v>0.29124769817815943</v>
      </c>
      <c r="K142" s="1">
        <v>0.83970115578638183</v>
      </c>
      <c r="L142" s="1">
        <v>0.18409769164389472</v>
      </c>
    </row>
    <row r="143" spans="2:12" x14ac:dyDescent="0.2">
      <c r="B143" s="22">
        <v>73040</v>
      </c>
      <c r="C143" s="23" t="s">
        <v>270</v>
      </c>
      <c r="D143" s="23"/>
      <c r="E143" s="21" t="s">
        <v>308</v>
      </c>
      <c r="F143" s="27">
        <v>0.11490683229813664</v>
      </c>
      <c r="G143" s="1">
        <v>2.2727272727272728E-2</v>
      </c>
      <c r="H143" s="1">
        <v>9.375E-2</v>
      </c>
      <c r="I143" s="1">
        <v>6.4102564102564097E-2</v>
      </c>
      <c r="J143" s="1">
        <v>0.19778869778869781</v>
      </c>
      <c r="K143" s="1">
        <v>0.8158783783783784</v>
      </c>
      <c r="L143" s="1">
        <v>0.6247918747918747</v>
      </c>
    </row>
    <row r="144" spans="2:12" x14ac:dyDescent="0.2">
      <c r="B144" s="22">
        <v>34022</v>
      </c>
      <c r="C144" s="23" t="s">
        <v>140</v>
      </c>
      <c r="D144" s="23" t="s">
        <v>324</v>
      </c>
      <c r="E144" s="21" t="s">
        <v>168</v>
      </c>
      <c r="F144" s="27">
        <v>0.17960594903466751</v>
      </c>
      <c r="G144" s="1">
        <v>6.7796610169491525E-2</v>
      </c>
      <c r="H144" s="1">
        <v>0.30417495029821073</v>
      </c>
      <c r="I144" s="1">
        <v>1.3605442176870748E-2</v>
      </c>
      <c r="J144" s="1">
        <v>0.37747419021407491</v>
      </c>
      <c r="K144" s="1">
        <v>1.6935683474465477</v>
      </c>
      <c r="L144" s="1">
        <v>8.3545780486276755E-2</v>
      </c>
    </row>
    <row r="145" spans="2:12" x14ac:dyDescent="0.2">
      <c r="B145" s="22">
        <v>23099</v>
      </c>
      <c r="C145" s="23" t="s">
        <v>74</v>
      </c>
      <c r="D145" s="23"/>
      <c r="E145" s="21" t="s">
        <v>103</v>
      </c>
      <c r="F145" s="27">
        <v>0.49331970504490036</v>
      </c>
      <c r="G145" s="1">
        <v>7.6923076923076927E-2</v>
      </c>
      <c r="H145" s="1">
        <v>0.1388888888888889</v>
      </c>
      <c r="I145" s="1">
        <v>7.4626865671641784E-2</v>
      </c>
      <c r="J145" s="1">
        <v>0.15592946346239228</v>
      </c>
      <c r="K145" s="1">
        <v>0.2815393090293194</v>
      </c>
      <c r="L145" s="1">
        <v>0.16362159823955322</v>
      </c>
    </row>
    <row r="146" spans="2:12" x14ac:dyDescent="0.2">
      <c r="B146" s="22">
        <v>46013</v>
      </c>
      <c r="C146" s="23" t="s">
        <v>205</v>
      </c>
      <c r="D146" s="23"/>
      <c r="E146" s="21" t="s">
        <v>264</v>
      </c>
      <c r="F146" s="27">
        <v>0.11304819931230017</v>
      </c>
      <c r="G146" s="1">
        <v>6.3380281690140844E-2</v>
      </c>
      <c r="H146" s="1">
        <v>9.5454545454545459E-2</v>
      </c>
      <c r="I146" s="1">
        <v>2.0833333333333332E-2</v>
      </c>
      <c r="J146" s="1">
        <v>0.56064830820569089</v>
      </c>
      <c r="K146" s="1">
        <v>0.84437033084311641</v>
      </c>
      <c r="L146" s="1">
        <v>0.12069047317813764</v>
      </c>
    </row>
    <row r="147" spans="2:12" x14ac:dyDescent="0.2">
      <c r="B147" s="22">
        <v>45017</v>
      </c>
      <c r="C147" s="23" t="s">
        <v>205</v>
      </c>
      <c r="D147" s="23"/>
      <c r="E147" s="21" t="s">
        <v>252</v>
      </c>
      <c r="F147" s="27">
        <v>4.941147621383031E-2</v>
      </c>
      <c r="G147" s="1">
        <v>2.5423728813559324E-2</v>
      </c>
      <c r="H147" s="1">
        <v>8.8235294117647065E-2</v>
      </c>
      <c r="I147" s="1">
        <v>1.5873015873015872E-2</v>
      </c>
      <c r="J147" s="1">
        <v>0.51453084913992519</v>
      </c>
      <c r="K147" s="1">
        <v>1.7857247117209167</v>
      </c>
      <c r="L147" s="1">
        <v>0.21504630382390455</v>
      </c>
    </row>
    <row r="148" spans="2:12" x14ac:dyDescent="0.2">
      <c r="B148" s="22">
        <v>45057</v>
      </c>
      <c r="C148" s="23" t="s">
        <v>205</v>
      </c>
      <c r="D148" s="23"/>
      <c r="E148" s="21" t="s">
        <v>255</v>
      </c>
      <c r="F148" s="27">
        <v>4.9747943751658266E-2</v>
      </c>
      <c r="G148" s="1">
        <v>3.125E-2</v>
      </c>
      <c r="H148" s="1">
        <v>3.3333333333333333E-2</v>
      </c>
      <c r="I148" s="1">
        <v>1.5873015873015872E-2</v>
      </c>
      <c r="J148" s="1">
        <v>0.62816666666666665</v>
      </c>
      <c r="K148" s="1">
        <v>0.67004444444444444</v>
      </c>
      <c r="L148" s="1">
        <v>0.21504630382390455</v>
      </c>
    </row>
    <row r="149" spans="2:12" x14ac:dyDescent="0.2">
      <c r="B149" s="22">
        <v>34023</v>
      </c>
      <c r="C149" s="23" t="s">
        <v>140</v>
      </c>
      <c r="D149" s="23"/>
      <c r="E149" s="21" t="s">
        <v>169</v>
      </c>
      <c r="F149" s="27">
        <v>0.11697596592637663</v>
      </c>
      <c r="G149" s="1">
        <v>7.43801652892562E-2</v>
      </c>
      <c r="H149" s="1">
        <v>0.1111111111111111</v>
      </c>
      <c r="I149" s="1">
        <v>1.3605442176870748E-2</v>
      </c>
      <c r="J149" s="1">
        <v>0.63585852615288729</v>
      </c>
      <c r="K149" s="1">
        <v>0.94986273659875742</v>
      </c>
      <c r="L149" s="1">
        <v>8.3545780486276755E-2</v>
      </c>
    </row>
    <row r="150" spans="2:12" x14ac:dyDescent="0.2">
      <c r="B150" s="22">
        <v>13053</v>
      </c>
      <c r="C150" s="23" t="s">
        <v>3</v>
      </c>
      <c r="D150" s="23"/>
      <c r="E150" s="21" t="s">
        <v>73</v>
      </c>
      <c r="F150" s="27">
        <v>7.8092474610483825E-2</v>
      </c>
      <c r="G150" s="1">
        <v>1.3392857142857142E-2</v>
      </c>
      <c r="H150" s="1">
        <v>6.4935064935064929E-2</v>
      </c>
      <c r="I150" s="1">
        <v>3.6231884057971016E-2</v>
      </c>
      <c r="J150" s="1">
        <v>0.17149997115162702</v>
      </c>
      <c r="K150" s="1">
        <v>0.83151501164425223</v>
      </c>
      <c r="L150" s="1">
        <v>0.33315148431705482</v>
      </c>
    </row>
    <row r="151" spans="2:12" x14ac:dyDescent="0.2">
      <c r="B151" s="22">
        <v>42010</v>
      </c>
      <c r="C151" s="23" t="s">
        <v>205</v>
      </c>
      <c r="D151" s="23"/>
      <c r="E151" s="21" t="s">
        <v>220</v>
      </c>
      <c r="F151" s="27">
        <v>5.3997923156801658E-2</v>
      </c>
      <c r="G151" s="1">
        <v>1.8987341772151899E-2</v>
      </c>
      <c r="H151" s="1">
        <v>5.4545454545454543E-2</v>
      </c>
      <c r="I151" s="1">
        <v>6.9306930693069313E-2</v>
      </c>
      <c r="J151" s="1">
        <v>0.35163096397273613</v>
      </c>
      <c r="K151" s="1">
        <v>1.0101398601398601</v>
      </c>
      <c r="L151" s="1">
        <v>0.68366915288868679</v>
      </c>
    </row>
    <row r="152" spans="2:12" x14ac:dyDescent="0.2">
      <c r="B152" s="22">
        <v>73042</v>
      </c>
      <c r="C152" s="23" t="s">
        <v>270</v>
      </c>
      <c r="D152" s="23"/>
      <c r="E152" s="21" t="s">
        <v>309</v>
      </c>
      <c r="F152" s="27">
        <v>0.43430252550338133</v>
      </c>
      <c r="G152" s="1">
        <v>8.3333333333333329E-2</v>
      </c>
      <c r="H152" s="1">
        <v>0.21839080459770116</v>
      </c>
      <c r="I152" s="1">
        <v>0.12179487179487179</v>
      </c>
      <c r="J152" s="1">
        <v>0.19187853728629659</v>
      </c>
      <c r="K152" s="1">
        <v>0.5028540977158118</v>
      </c>
      <c r="L152" s="1">
        <v>0.23786128754018662</v>
      </c>
    </row>
    <row r="153" spans="2:12" x14ac:dyDescent="0.2">
      <c r="B153" s="22">
        <v>24059</v>
      </c>
      <c r="C153" s="23" t="s">
        <v>74</v>
      </c>
      <c r="D153" s="23"/>
      <c r="E153" s="21" t="s">
        <v>127</v>
      </c>
      <c r="F153" s="27">
        <v>0.13192049658285787</v>
      </c>
      <c r="G153" s="1">
        <v>2.3529411764705882E-2</v>
      </c>
      <c r="H153" s="1">
        <v>8.943089430894309E-2</v>
      </c>
      <c r="I153" s="1">
        <v>5.7971014492753624E-2</v>
      </c>
      <c r="J153" s="1">
        <v>0.1783605457392082</v>
      </c>
      <c r="K153" s="1">
        <v>0.67791508238276299</v>
      </c>
      <c r="L153" s="1">
        <v>0.55719730128834299</v>
      </c>
    </row>
    <row r="154" spans="2:12" x14ac:dyDescent="0.2">
      <c r="B154" s="22">
        <v>33040</v>
      </c>
      <c r="C154" s="23" t="s">
        <v>140</v>
      </c>
      <c r="D154" s="23"/>
      <c r="E154" s="21" t="s">
        <v>162</v>
      </c>
      <c r="F154" s="27">
        <v>9.9890895866165591E-2</v>
      </c>
      <c r="G154" s="1">
        <v>2.5000000000000001E-2</v>
      </c>
      <c r="H154" s="1">
        <v>4.6666666666666669E-2</v>
      </c>
      <c r="I154" s="1">
        <v>3.4749034749034749E-2</v>
      </c>
      <c r="J154" s="1">
        <v>0.25027305825242718</v>
      </c>
      <c r="K154" s="1">
        <v>0.46717637540453077</v>
      </c>
      <c r="L154" s="1">
        <v>0.34744822744822745</v>
      </c>
    </row>
    <row r="155" spans="2:12" x14ac:dyDescent="0.2">
      <c r="B155" s="22">
        <v>42011</v>
      </c>
      <c r="C155" s="23" t="s">
        <v>205</v>
      </c>
      <c r="D155" s="23"/>
      <c r="E155" s="21" t="s">
        <v>221</v>
      </c>
      <c r="F155" s="27">
        <v>0.10944877712345483</v>
      </c>
      <c r="G155" s="1">
        <v>2.8776978417266189E-2</v>
      </c>
      <c r="H155" s="1">
        <v>6.8322981366459631E-2</v>
      </c>
      <c r="I155" s="1">
        <v>2.9411764705882353E-2</v>
      </c>
      <c r="J155" s="1">
        <v>0.26292644992101327</v>
      </c>
      <c r="K155" s="1">
        <v>0.62424618311992131</v>
      </c>
      <c r="L155" s="1">
        <v>0.32643826761473821</v>
      </c>
    </row>
    <row r="156" spans="2:12" x14ac:dyDescent="0.2">
      <c r="B156" s="22">
        <v>41034</v>
      </c>
      <c r="C156" s="23" t="s">
        <v>205</v>
      </c>
      <c r="D156" s="23"/>
      <c r="E156" s="21" t="s">
        <v>211</v>
      </c>
      <c r="F156" s="27">
        <v>6.2126318078051961E-2</v>
      </c>
      <c r="G156" s="1">
        <v>1.0714285714285714E-2</v>
      </c>
      <c r="H156" s="1">
        <v>1.2195121951219513E-2</v>
      </c>
      <c r="I156" s="1">
        <v>2.6666666666666668E-2</v>
      </c>
      <c r="J156" s="1">
        <v>0.17245969253843271</v>
      </c>
      <c r="K156" s="1">
        <v>0.19629558500309413</v>
      </c>
      <c r="L156" s="1">
        <v>0.40423229912490061</v>
      </c>
    </row>
    <row r="157" spans="2:12" x14ac:dyDescent="0.2">
      <c r="B157" s="22">
        <v>36010</v>
      </c>
      <c r="C157" s="23" t="s">
        <v>140</v>
      </c>
      <c r="D157" s="23"/>
      <c r="E157" s="21" t="s">
        <v>186</v>
      </c>
      <c r="F157" s="27">
        <v>5.3971913644938169E-2</v>
      </c>
      <c r="G157" s="1">
        <v>3.125E-2</v>
      </c>
      <c r="H157" s="1">
        <v>7.5471698113207544E-2</v>
      </c>
      <c r="I157" s="1">
        <v>2.8248587570621469E-2</v>
      </c>
      <c r="J157" s="1">
        <v>0.57900485436893201</v>
      </c>
      <c r="K157" s="1">
        <v>1.3983513464004396</v>
      </c>
      <c r="L157" s="1">
        <v>0.19782041028704675</v>
      </c>
    </row>
    <row r="158" spans="2:12" x14ac:dyDescent="0.2">
      <c r="B158" s="22">
        <v>34025</v>
      </c>
      <c r="C158" s="23" t="s">
        <v>140</v>
      </c>
      <c r="D158" s="23"/>
      <c r="E158" s="21" t="s">
        <v>170</v>
      </c>
      <c r="F158" s="27">
        <v>4.6774474004520949E-2</v>
      </c>
      <c r="G158" s="1">
        <v>3.5714285714285712E-2</v>
      </c>
      <c r="H158" s="1">
        <v>2.8301886792452831E-2</v>
      </c>
      <c r="I158" s="1">
        <v>1.3605442176870748E-2</v>
      </c>
      <c r="J158" s="1">
        <v>0.7635422198619225</v>
      </c>
      <c r="K158" s="1">
        <v>0.60507119309812729</v>
      </c>
      <c r="L158" s="1">
        <v>8.3545780486276755E-2</v>
      </c>
    </row>
    <row r="159" spans="2:12" x14ac:dyDescent="0.2">
      <c r="B159" s="22">
        <v>23104</v>
      </c>
      <c r="C159" s="23" t="s">
        <v>74</v>
      </c>
      <c r="D159" s="23"/>
      <c r="E159" s="21" t="s">
        <v>108</v>
      </c>
      <c r="F159" s="27">
        <v>0.1392054885470842</v>
      </c>
      <c r="G159" s="1">
        <v>2.5423728813559324E-2</v>
      </c>
      <c r="H159" s="1">
        <v>3.2608695652173912E-2</v>
      </c>
      <c r="I159" s="1">
        <v>2.7397260273972601E-2</v>
      </c>
      <c r="J159" s="1">
        <v>0.18263452884589476</v>
      </c>
      <c r="K159" s="1">
        <v>0.2342486348240824</v>
      </c>
      <c r="L159" s="1">
        <v>0.29271157016353744</v>
      </c>
    </row>
    <row r="160" spans="2:12" x14ac:dyDescent="0.2">
      <c r="B160" s="22">
        <v>71034</v>
      </c>
      <c r="C160" s="23" t="s">
        <v>270</v>
      </c>
      <c r="D160" s="23"/>
      <c r="E160" s="21" t="s">
        <v>279</v>
      </c>
      <c r="F160" s="27">
        <v>0.27828611093582384</v>
      </c>
      <c r="G160" s="1">
        <v>0.14583333333333334</v>
      </c>
      <c r="H160" s="1">
        <v>0.19379844961240311</v>
      </c>
      <c r="I160" s="1">
        <v>6.6666666666666666E-2</v>
      </c>
      <c r="J160" s="1">
        <v>0.52404100529100528</v>
      </c>
      <c r="K160" s="1">
        <v>0.69640000703123628</v>
      </c>
      <c r="L160" s="1">
        <v>0.32310634765977408</v>
      </c>
    </row>
    <row r="161" spans="2:12" x14ac:dyDescent="0.2">
      <c r="B161" s="22">
        <v>24062</v>
      </c>
      <c r="C161" s="23" t="s">
        <v>74</v>
      </c>
      <c r="D161" s="23" t="s">
        <v>324</v>
      </c>
      <c r="E161" s="21" t="s">
        <v>128</v>
      </c>
      <c r="F161" s="27">
        <v>0.30158906209038294</v>
      </c>
      <c r="G161" s="1">
        <v>9.8346388163620541E-2</v>
      </c>
      <c r="H161" s="1">
        <v>0.19022869022869024</v>
      </c>
      <c r="I161" s="1">
        <v>4.2895442359249331E-2</v>
      </c>
      <c r="J161" s="1">
        <v>0.32609401508781244</v>
      </c>
      <c r="K161" s="1">
        <v>0.63075460664976235</v>
      </c>
      <c r="L161" s="1">
        <v>0.14223142597391028</v>
      </c>
    </row>
    <row r="162" spans="2:12" x14ac:dyDescent="0.2">
      <c r="B162" s="22">
        <v>36011</v>
      </c>
      <c r="C162" s="23" t="s">
        <v>140</v>
      </c>
      <c r="D162" s="23"/>
      <c r="E162" s="21" t="s">
        <v>187</v>
      </c>
      <c r="F162" s="27">
        <v>4.3288552072568605E-2</v>
      </c>
      <c r="G162" s="1">
        <v>2.2727272727272728E-2</v>
      </c>
      <c r="H162" s="1">
        <v>5.3097345132743362E-2</v>
      </c>
      <c r="I162" s="1">
        <v>1.8018018018018018E-2</v>
      </c>
      <c r="J162" s="1">
        <v>0.52501808536291295</v>
      </c>
      <c r="K162" s="1">
        <v>1.226590925095655</v>
      </c>
      <c r="L162" s="1">
        <v>0.25983071537382846</v>
      </c>
    </row>
    <row r="163" spans="2:12" x14ac:dyDescent="0.2">
      <c r="B163" s="22">
        <v>23044</v>
      </c>
      <c r="C163" s="23" t="s">
        <v>74</v>
      </c>
      <c r="D163" s="23"/>
      <c r="E163" s="21" t="s">
        <v>87</v>
      </c>
      <c r="F163" s="27">
        <v>0.20275499148738585</v>
      </c>
      <c r="G163" s="1">
        <v>1.3888888888888888E-2</v>
      </c>
      <c r="H163" s="1">
        <v>0.25</v>
      </c>
      <c r="I163" s="1">
        <v>2.1052631578947368E-2</v>
      </c>
      <c r="J163" s="1">
        <v>6.8500848176420687E-2</v>
      </c>
      <c r="K163" s="1">
        <v>1.2330152671755725</v>
      </c>
      <c r="L163" s="1">
        <v>0.14324040086034348</v>
      </c>
    </row>
    <row r="164" spans="2:12" x14ac:dyDescent="0.2">
      <c r="B164" s="22">
        <v>12021</v>
      </c>
      <c r="C164" s="23" t="s">
        <v>3</v>
      </c>
      <c r="D164" s="23"/>
      <c r="E164" s="21" t="s">
        <v>39</v>
      </c>
      <c r="F164" s="27">
        <v>0.1742927499713664</v>
      </c>
      <c r="G164" s="1">
        <v>6.7901234567901231E-2</v>
      </c>
      <c r="H164" s="1">
        <v>0.13861386138613863</v>
      </c>
      <c r="I164" s="1">
        <v>1.834862385321101E-2</v>
      </c>
      <c r="J164" s="1">
        <v>0.38958152062582263</v>
      </c>
      <c r="K164" s="1">
        <v>0.79529332923435281</v>
      </c>
      <c r="L164" s="1">
        <v>0.10527473951857094</v>
      </c>
    </row>
    <row r="165" spans="2:12" x14ac:dyDescent="0.2">
      <c r="B165" s="22">
        <v>45063</v>
      </c>
      <c r="C165" s="23" t="s">
        <v>205</v>
      </c>
      <c r="D165" s="23"/>
      <c r="E165" s="21" t="s">
        <v>260</v>
      </c>
      <c r="F165" s="27">
        <v>4.5614035087719301E-2</v>
      </c>
      <c r="G165" s="1">
        <v>3.2608695652173912E-2</v>
      </c>
      <c r="H165" s="1">
        <v>8.3333333333333329E-2</v>
      </c>
      <c r="I165" s="1">
        <v>2.4390243902439025E-2</v>
      </c>
      <c r="J165" s="1">
        <v>0.71488294314381262</v>
      </c>
      <c r="K165" s="1">
        <v>1.8269230769230766</v>
      </c>
      <c r="L165" s="1">
        <v>0.22954674122771546</v>
      </c>
    </row>
    <row r="166" spans="2:12" x14ac:dyDescent="0.2">
      <c r="B166" s="22">
        <v>44036</v>
      </c>
      <c r="C166" s="23" t="s">
        <v>205</v>
      </c>
      <c r="D166" s="23"/>
      <c r="E166" s="21" t="s">
        <v>240</v>
      </c>
      <c r="F166" s="27">
        <v>8.2525295109612137E-2</v>
      </c>
      <c r="G166" s="1">
        <v>2.1126760563380281E-2</v>
      </c>
      <c r="H166" s="1">
        <v>4.1666666666666664E-2</v>
      </c>
      <c r="I166" s="1">
        <v>2.9411764705882353E-2</v>
      </c>
      <c r="J166" s="1">
        <v>0.25600345367222493</v>
      </c>
      <c r="K166" s="1">
        <v>0.50489570029799913</v>
      </c>
      <c r="L166" s="1">
        <v>0.45925182084351629</v>
      </c>
    </row>
    <row r="167" spans="2:12" x14ac:dyDescent="0.2">
      <c r="B167" s="22">
        <v>44072</v>
      </c>
      <c r="C167" s="23" t="s">
        <v>205</v>
      </c>
      <c r="D167" s="23"/>
      <c r="E167" s="21" t="s">
        <v>248</v>
      </c>
      <c r="F167" s="27">
        <v>6.3371356147021551E-2</v>
      </c>
      <c r="G167" s="1">
        <v>8.6956521739130432E-2</v>
      </c>
      <c r="H167" s="1">
        <v>4.0540540540540543E-2</v>
      </c>
      <c r="I167" s="1">
        <v>2.9411764705882353E-2</v>
      </c>
      <c r="J167" s="1">
        <v>1.372173913043478</v>
      </c>
      <c r="K167" s="1">
        <v>0.63972972972972975</v>
      </c>
      <c r="L167" s="1">
        <v>0.45925182084351629</v>
      </c>
    </row>
    <row r="168" spans="2:12" x14ac:dyDescent="0.2">
      <c r="B168" s="22">
        <v>44080</v>
      </c>
      <c r="C168" s="23" t="s">
        <v>205</v>
      </c>
      <c r="D168" s="23"/>
      <c r="E168" s="21" t="s">
        <v>250</v>
      </c>
      <c r="F168" s="27">
        <v>5.4716981132075473E-2</v>
      </c>
      <c r="G168" s="1">
        <v>0.02</v>
      </c>
      <c r="H168" s="1">
        <v>3.125E-2</v>
      </c>
      <c r="I168" s="1">
        <v>2.9411764705882353E-2</v>
      </c>
      <c r="J168" s="1">
        <v>0.36551724137931035</v>
      </c>
      <c r="K168" s="1">
        <v>0.57112068965517238</v>
      </c>
      <c r="L168" s="1">
        <v>0.45925182084351629</v>
      </c>
    </row>
    <row r="169" spans="2:12" x14ac:dyDescent="0.2">
      <c r="B169" s="22">
        <v>13019</v>
      </c>
      <c r="C169" s="23" t="s">
        <v>3</v>
      </c>
      <c r="D169" s="23"/>
      <c r="E169" s="21" t="s">
        <v>60</v>
      </c>
      <c r="F169" s="27">
        <v>7.6768415280570282E-2</v>
      </c>
      <c r="G169" s="1">
        <v>4.0983606557377046E-2</v>
      </c>
      <c r="H169" s="1">
        <v>0.19354838709677419</v>
      </c>
      <c r="I169" s="1">
        <v>3.0418250950570342E-2</v>
      </c>
      <c r="J169" s="1">
        <v>0.53386026541764242</v>
      </c>
      <c r="K169" s="1">
        <v>2.5211981566820274</v>
      </c>
      <c r="L169" s="1">
        <v>0.15715606044449104</v>
      </c>
    </row>
    <row r="170" spans="2:12" x14ac:dyDescent="0.2">
      <c r="B170" s="22">
        <v>23100</v>
      </c>
      <c r="C170" s="23" t="s">
        <v>74</v>
      </c>
      <c r="D170" s="23"/>
      <c r="E170" s="21" t="s">
        <v>104</v>
      </c>
      <c r="F170" s="27">
        <v>0.33508735003157231</v>
      </c>
      <c r="G170" s="1">
        <v>0.21428571428571427</v>
      </c>
      <c r="H170" s="1">
        <v>0.38095238095238093</v>
      </c>
      <c r="I170" s="1">
        <v>2.7027027027027029E-2</v>
      </c>
      <c r="J170" s="1">
        <v>0.63949210337401285</v>
      </c>
      <c r="K170" s="1">
        <v>1.1368748504426895</v>
      </c>
      <c r="L170" s="1">
        <v>6.8423036770676265E-2</v>
      </c>
    </row>
    <row r="171" spans="2:12" x14ac:dyDescent="0.2">
      <c r="B171" s="22">
        <v>11025</v>
      </c>
      <c r="C171" s="23" t="s">
        <v>3</v>
      </c>
      <c r="D171" s="23"/>
      <c r="E171" s="21" t="s">
        <v>18</v>
      </c>
      <c r="F171" s="27">
        <v>0.12105380168963983</v>
      </c>
      <c r="G171" s="1">
        <v>0.11392405063291139</v>
      </c>
      <c r="H171" s="1">
        <v>0.15686274509803921</v>
      </c>
      <c r="I171" s="1">
        <v>4.1379310344827586E-2</v>
      </c>
      <c r="J171" s="1">
        <v>0.94110262579767756</v>
      </c>
      <c r="K171" s="1">
        <v>1.2958101514251248</v>
      </c>
      <c r="L171" s="1">
        <v>0.31007666655206789</v>
      </c>
    </row>
    <row r="172" spans="2:12" x14ac:dyDescent="0.2">
      <c r="B172" s="22">
        <v>24133</v>
      </c>
      <c r="C172" s="23" t="s">
        <v>74</v>
      </c>
      <c r="D172" s="23"/>
      <c r="E172" s="21" t="s">
        <v>136</v>
      </c>
      <c r="F172" s="27">
        <v>6.6481223922114044E-2</v>
      </c>
      <c r="G172" s="1">
        <v>3.2608695652173912E-2</v>
      </c>
      <c r="H172" s="1">
        <v>0.14285714285714285</v>
      </c>
      <c r="I172" s="1">
        <v>5.7971014492753624E-2</v>
      </c>
      <c r="J172" s="1">
        <v>0.49049481535382938</v>
      </c>
      <c r="K172" s="1">
        <v>2.148834429169157</v>
      </c>
      <c r="L172" s="1">
        <v>0.55719730128834299</v>
      </c>
    </row>
    <row r="173" spans="2:12" x14ac:dyDescent="0.2">
      <c r="B173" s="22">
        <v>44034</v>
      </c>
      <c r="C173" s="23" t="s">
        <v>205</v>
      </c>
      <c r="D173" s="23"/>
      <c r="E173" s="21" t="s">
        <v>239</v>
      </c>
      <c r="F173" s="27">
        <v>7.2406779661016954E-2</v>
      </c>
      <c r="G173" s="1">
        <v>3.4482758620689655E-2</v>
      </c>
      <c r="H173" s="1">
        <v>0.11904761904761904</v>
      </c>
      <c r="I173" s="1">
        <v>3.9603960396039604E-2</v>
      </c>
      <c r="J173" s="1">
        <v>0.47623660080072322</v>
      </c>
      <c r="K173" s="1">
        <v>1.6441501694310681</v>
      </c>
      <c r="L173" s="1">
        <v>0.30727887366741785</v>
      </c>
    </row>
    <row r="174" spans="2:12" x14ac:dyDescent="0.2">
      <c r="B174" s="22">
        <v>46014</v>
      </c>
      <c r="C174" s="23" t="s">
        <v>205</v>
      </c>
      <c r="D174" s="23"/>
      <c r="E174" s="21" t="s">
        <v>265</v>
      </c>
      <c r="F174" s="27">
        <v>0.21782568039765737</v>
      </c>
      <c r="G174" s="1">
        <v>6.7934782608695649E-2</v>
      </c>
      <c r="H174" s="1">
        <v>0.13802083333333334</v>
      </c>
      <c r="I174" s="1">
        <v>1.9047619047619049E-2</v>
      </c>
      <c r="J174" s="1">
        <v>0.31187682960372498</v>
      </c>
      <c r="K174" s="1">
        <v>0.63362975881156802</v>
      </c>
      <c r="L174" s="1">
        <v>8.7444322509844435E-2</v>
      </c>
    </row>
    <row r="175" spans="2:12" x14ac:dyDescent="0.2">
      <c r="B175" s="22">
        <v>72020</v>
      </c>
      <c r="C175" s="23" t="s">
        <v>270</v>
      </c>
      <c r="D175" s="23"/>
      <c r="E175" s="21" t="s">
        <v>292</v>
      </c>
      <c r="F175" s="27">
        <v>0.27399599576021672</v>
      </c>
      <c r="G175" s="1">
        <v>0.10793650793650794</v>
      </c>
      <c r="H175" s="1">
        <v>0.14733542319749215</v>
      </c>
      <c r="I175" s="1">
        <v>0.125</v>
      </c>
      <c r="J175" s="1">
        <v>0.39393461804809321</v>
      </c>
      <c r="K175" s="1">
        <v>0.53772838098856901</v>
      </c>
      <c r="L175" s="1">
        <v>0.45621104663657852</v>
      </c>
    </row>
    <row r="176" spans="2:12" x14ac:dyDescent="0.2">
      <c r="B176" s="22">
        <v>23045</v>
      </c>
      <c r="C176" s="23" t="s">
        <v>74</v>
      </c>
      <c r="D176" s="23"/>
      <c r="E176" s="21" t="s">
        <v>88</v>
      </c>
      <c r="F176" s="27">
        <v>0.10619081504187421</v>
      </c>
      <c r="G176" s="1">
        <v>4.878048780487805E-2</v>
      </c>
      <c r="H176" s="1">
        <v>8.5365853658536592E-2</v>
      </c>
      <c r="I176" s="1">
        <v>4.1237113402061855E-2</v>
      </c>
      <c r="J176" s="1">
        <v>0.4593663565501635</v>
      </c>
      <c r="K176" s="1">
        <v>0.80389112396278617</v>
      </c>
      <c r="L176" s="1">
        <v>0.28289854719040158</v>
      </c>
    </row>
    <row r="177" spans="2:12" x14ac:dyDescent="0.2">
      <c r="B177" s="22">
        <v>32030</v>
      </c>
      <c r="C177" s="23" t="s">
        <v>140</v>
      </c>
      <c r="D177" s="23"/>
      <c r="E177" s="21" t="s">
        <v>155</v>
      </c>
      <c r="F177" s="27">
        <v>4.6994202014037229E-2</v>
      </c>
      <c r="G177" s="1">
        <v>6.25E-2</v>
      </c>
      <c r="H177" s="1">
        <v>0.16666666666666666</v>
      </c>
      <c r="I177" s="1">
        <v>3.6363636363636362E-2</v>
      </c>
      <c r="J177" s="1">
        <v>1.3299512987012987</v>
      </c>
      <c r="K177" s="1">
        <v>3.5465367965367962</v>
      </c>
      <c r="L177" s="1">
        <v>0.56228956228956228</v>
      </c>
    </row>
    <row r="178" spans="2:12" x14ac:dyDescent="0.2">
      <c r="B178" s="22">
        <v>24066</v>
      </c>
      <c r="C178" s="23" t="s">
        <v>74</v>
      </c>
      <c r="D178" s="23"/>
      <c r="E178" s="21" t="s">
        <v>129</v>
      </c>
      <c r="F178" s="27">
        <v>9.9351147701109324E-2</v>
      </c>
      <c r="G178" s="1">
        <v>7.1428571428571425E-2</v>
      </c>
      <c r="H178" s="1">
        <v>0.1111111111111111</v>
      </c>
      <c r="I178" s="1">
        <v>3.2786885245901641E-2</v>
      </c>
      <c r="J178" s="1">
        <v>0.7189506420545746</v>
      </c>
      <c r="K178" s="1">
        <v>1.1183676654182273</v>
      </c>
      <c r="L178" s="1">
        <v>0.34479558065028271</v>
      </c>
    </row>
    <row r="179" spans="2:12" x14ac:dyDescent="0.2">
      <c r="B179" s="22">
        <v>71037</v>
      </c>
      <c r="C179" s="23" t="s">
        <v>270</v>
      </c>
      <c r="D179" s="23"/>
      <c r="E179" s="21" t="s">
        <v>280</v>
      </c>
      <c r="F179" s="27">
        <v>0.10825976869910353</v>
      </c>
      <c r="G179" s="1">
        <v>3.0303030303030304E-2</v>
      </c>
      <c r="H179" s="1">
        <v>6.5326633165829151E-2</v>
      </c>
      <c r="I179" s="1">
        <v>2.9850746268656716E-2</v>
      </c>
      <c r="J179" s="1">
        <v>0.27991035513159407</v>
      </c>
      <c r="K179" s="1">
        <v>0.60342483593695417</v>
      </c>
      <c r="L179" s="1">
        <v>0.29688584106494553</v>
      </c>
    </row>
    <row r="180" spans="2:12" x14ac:dyDescent="0.2">
      <c r="B180" s="22">
        <v>45064</v>
      </c>
      <c r="C180" s="23" t="s">
        <v>205</v>
      </c>
      <c r="D180" s="23"/>
      <c r="E180" s="21" t="s">
        <v>261</v>
      </c>
      <c r="F180" s="27">
        <v>3.9802579207132621E-2</v>
      </c>
      <c r="G180" s="1">
        <v>4.2857142857142858E-2</v>
      </c>
      <c r="H180" s="1">
        <v>3.0612244897959183E-2</v>
      </c>
      <c r="I180" s="1">
        <v>3.7735849056603772E-2</v>
      </c>
      <c r="J180" s="1">
        <v>1.0767428571428572</v>
      </c>
      <c r="K180" s="1">
        <v>0.76910204081632649</v>
      </c>
      <c r="L180" s="1">
        <v>0.79462302448489797</v>
      </c>
    </row>
    <row r="181" spans="2:12" x14ac:dyDescent="0.2">
      <c r="B181" s="22">
        <v>72021</v>
      </c>
      <c r="C181" s="23" t="s">
        <v>270</v>
      </c>
      <c r="D181" s="23"/>
      <c r="E181" s="21" t="s">
        <v>293</v>
      </c>
      <c r="F181" s="27">
        <v>0.27439048641769082</v>
      </c>
      <c r="G181" s="1">
        <v>9.4488188976377951E-2</v>
      </c>
      <c r="H181" s="1">
        <v>0.15492957746478872</v>
      </c>
      <c r="I181" s="1">
        <v>0.12222222222222222</v>
      </c>
      <c r="J181" s="1">
        <v>0.34435665102668078</v>
      </c>
      <c r="K181" s="1">
        <v>0.56463173883130635</v>
      </c>
      <c r="L181" s="1">
        <v>0.40832414148099128</v>
      </c>
    </row>
    <row r="182" spans="2:12" x14ac:dyDescent="0.2">
      <c r="B182" s="22">
        <v>73107</v>
      </c>
      <c r="C182" s="23" t="s">
        <v>270</v>
      </c>
      <c r="D182" s="23"/>
      <c r="E182" s="21" t="s">
        <v>313</v>
      </c>
      <c r="F182" s="27">
        <v>0.5660272227971026</v>
      </c>
      <c r="G182" s="1">
        <v>0.26171875</v>
      </c>
      <c r="H182" s="1">
        <v>0.35103244837758113</v>
      </c>
      <c r="I182" s="1">
        <v>0.12179487179487179</v>
      </c>
      <c r="J182" s="1">
        <v>0.46237837944733512</v>
      </c>
      <c r="K182" s="1">
        <v>0.62016884389924787</v>
      </c>
      <c r="L182" s="1">
        <v>0.23786128754018662</v>
      </c>
    </row>
    <row r="183" spans="2:12" x14ac:dyDescent="0.2">
      <c r="B183" s="22">
        <v>23047</v>
      </c>
      <c r="C183" s="23" t="s">
        <v>74</v>
      </c>
      <c r="D183" s="23"/>
      <c r="E183" s="21" t="s">
        <v>89</v>
      </c>
      <c r="F183" s="27">
        <v>0.51564404713531087</v>
      </c>
      <c r="G183" s="1">
        <v>0.1130952380952381</v>
      </c>
      <c r="H183" s="1">
        <v>0.18803418803418803</v>
      </c>
      <c r="I183" s="1">
        <v>7.5949367088607597E-2</v>
      </c>
      <c r="J183" s="1">
        <v>0.21932811737776275</v>
      </c>
      <c r="K183" s="1">
        <v>0.36465889420972164</v>
      </c>
      <c r="L183" s="1">
        <v>0.15014773264757486</v>
      </c>
    </row>
    <row r="184" spans="2:12" x14ac:dyDescent="0.2">
      <c r="B184" s="22">
        <v>43010</v>
      </c>
      <c r="C184" s="23" t="s">
        <v>205</v>
      </c>
      <c r="D184" s="23"/>
      <c r="E184" s="21" t="s">
        <v>229</v>
      </c>
      <c r="F184" s="27">
        <v>9.0916822588875665E-2</v>
      </c>
      <c r="G184" s="1">
        <v>3.2258064516129031E-2</v>
      </c>
      <c r="H184" s="1">
        <v>9.5522388059701493E-2</v>
      </c>
      <c r="I184" s="1">
        <v>8.771929824561403E-2</v>
      </c>
      <c r="J184" s="1">
        <v>0.35480853375177279</v>
      </c>
      <c r="K184" s="1">
        <v>1.0506569118858466</v>
      </c>
      <c r="L184" s="1">
        <v>0.96483022336008395</v>
      </c>
    </row>
    <row r="185" spans="2:12" x14ac:dyDescent="0.2">
      <c r="B185" s="22">
        <v>11057</v>
      </c>
      <c r="C185" s="23" t="s">
        <v>3</v>
      </c>
      <c r="D185" s="23"/>
      <c r="E185" s="21" t="s">
        <v>33</v>
      </c>
      <c r="F185" s="27">
        <v>0.11525021428100481</v>
      </c>
      <c r="G185" s="1">
        <v>7.1428571428571425E-2</v>
      </c>
      <c r="H185" s="1">
        <v>8.2644628099173556E-2</v>
      </c>
      <c r="I185" s="1">
        <v>4.40251572327044E-2</v>
      </c>
      <c r="J185" s="1">
        <v>0.61976953252696965</v>
      </c>
      <c r="K185" s="1">
        <v>0.7170887153204607</v>
      </c>
      <c r="L185" s="1">
        <v>0.34602714700457876</v>
      </c>
    </row>
    <row r="186" spans="2:12" x14ac:dyDescent="0.2">
      <c r="B186" s="22">
        <v>12025</v>
      </c>
      <c r="C186" s="23" t="s">
        <v>3</v>
      </c>
      <c r="D186" s="23" t="s">
        <v>324</v>
      </c>
      <c r="E186" s="21" t="s">
        <v>40</v>
      </c>
      <c r="F186" s="27">
        <v>0.31691056526159012</v>
      </c>
      <c r="G186" s="1">
        <v>0.12942612942612944</v>
      </c>
      <c r="H186" s="1">
        <v>0.24281984334203655</v>
      </c>
      <c r="I186" s="1">
        <v>6.280193236714976E-2</v>
      </c>
      <c r="J186" s="1">
        <v>0.4083995411112159</v>
      </c>
      <c r="K186" s="1">
        <v>0.76620936617119018</v>
      </c>
      <c r="L186" s="1">
        <v>0.19816926051458916</v>
      </c>
    </row>
    <row r="187" spans="2:12" x14ac:dyDescent="0.2">
      <c r="B187" s="22">
        <v>13021</v>
      </c>
      <c r="C187" s="23" t="s">
        <v>3</v>
      </c>
      <c r="D187" s="23"/>
      <c r="E187" s="21" t="s">
        <v>61</v>
      </c>
      <c r="F187" s="27">
        <v>8.6793938201141507E-2</v>
      </c>
      <c r="G187" s="1">
        <v>4.4247787610619468E-2</v>
      </c>
      <c r="H187" s="1">
        <v>4.7058823529411764E-2</v>
      </c>
      <c r="I187" s="1">
        <v>3.6231884057971016E-2</v>
      </c>
      <c r="J187" s="1">
        <v>0.5098027411554592</v>
      </c>
      <c r="K187" s="1">
        <v>0.54219020941710017</v>
      </c>
      <c r="L187" s="1">
        <v>0.33315148431705482</v>
      </c>
    </row>
    <row r="188" spans="2:12" x14ac:dyDescent="0.2">
      <c r="B188" s="22">
        <v>23050</v>
      </c>
      <c r="C188" s="23" t="s">
        <v>74</v>
      </c>
      <c r="D188" s="23"/>
      <c r="E188" s="21" t="s">
        <v>90</v>
      </c>
      <c r="F188" s="27">
        <v>0.2069995731967563</v>
      </c>
      <c r="G188" s="1">
        <v>5.7591623036649213E-2</v>
      </c>
      <c r="H188" s="1">
        <v>8.4905660377358486E-2</v>
      </c>
      <c r="I188" s="1">
        <v>4.1237113402061855E-2</v>
      </c>
      <c r="J188" s="1">
        <v>0.27822097479354452</v>
      </c>
      <c r="K188" s="1">
        <v>0.41017311807041429</v>
      </c>
      <c r="L188" s="1">
        <v>0.28289854719040158</v>
      </c>
    </row>
    <row r="189" spans="2:12" x14ac:dyDescent="0.2">
      <c r="B189" s="22">
        <v>44040</v>
      </c>
      <c r="C189" s="23" t="s">
        <v>205</v>
      </c>
      <c r="D189" s="23"/>
      <c r="E189" s="21" t="s">
        <v>241</v>
      </c>
      <c r="F189" s="27">
        <v>0.10429886495665386</v>
      </c>
      <c r="G189" s="1">
        <v>2.5000000000000001E-2</v>
      </c>
      <c r="H189" s="1">
        <v>0.18867924528301888</v>
      </c>
      <c r="I189" s="1">
        <v>1.6949152542372881E-2</v>
      </c>
      <c r="J189" s="1">
        <v>0.23969580119965725</v>
      </c>
      <c r="K189" s="1">
        <v>1.8090249147143944</v>
      </c>
      <c r="L189" s="1">
        <v>0.19005092983158783</v>
      </c>
    </row>
    <row r="190" spans="2:12" x14ac:dyDescent="0.2">
      <c r="B190" s="22">
        <v>34027</v>
      </c>
      <c r="C190" s="23" t="s">
        <v>140</v>
      </c>
      <c r="D190" s="23"/>
      <c r="E190" s="21" t="s">
        <v>171</v>
      </c>
      <c r="F190" s="27">
        <v>0.22766736243458269</v>
      </c>
      <c r="G190" s="1">
        <v>8.5585585585585586E-2</v>
      </c>
      <c r="H190" s="1">
        <v>0.23340961098398169</v>
      </c>
      <c r="I190" s="1">
        <v>2.8248587570621469E-2</v>
      </c>
      <c r="J190" s="1">
        <v>0.37592382443565009</v>
      </c>
      <c r="K190" s="1">
        <v>1.0252220980995859</v>
      </c>
      <c r="L190" s="1">
        <v>0.19782041028704675</v>
      </c>
    </row>
    <row r="191" spans="2:12" x14ac:dyDescent="0.2">
      <c r="B191" s="22">
        <v>23052</v>
      </c>
      <c r="C191" s="23" t="s">
        <v>74</v>
      </c>
      <c r="D191" s="23"/>
      <c r="E191" s="21" t="s">
        <v>91</v>
      </c>
      <c r="F191" s="27">
        <v>0.15493132807159282</v>
      </c>
      <c r="G191" s="1">
        <v>1.7045454545454544E-2</v>
      </c>
      <c r="H191" s="1">
        <v>0.11678832116788321</v>
      </c>
      <c r="I191" s="1">
        <v>3.9735099337748346E-2</v>
      </c>
      <c r="J191" s="1">
        <v>0.11001941800678261</v>
      </c>
      <c r="K191" s="1">
        <v>0.7538070099929437</v>
      </c>
      <c r="L191" s="1">
        <v>0.1473769466092921</v>
      </c>
    </row>
    <row r="192" spans="2:12" x14ac:dyDescent="0.2">
      <c r="B192" s="22">
        <v>44043</v>
      </c>
      <c r="C192" s="23" t="s">
        <v>205</v>
      </c>
      <c r="D192" s="23"/>
      <c r="E192" s="21" t="s">
        <v>242</v>
      </c>
      <c r="F192" s="27">
        <v>9.2316560981635515E-2</v>
      </c>
      <c r="G192" s="1">
        <v>8.9947089947089942E-2</v>
      </c>
      <c r="H192" s="1">
        <v>8.1355932203389825E-2</v>
      </c>
      <c r="I192" s="1">
        <v>1.6949152542372881E-2</v>
      </c>
      <c r="J192" s="1">
        <v>0.97433319645630068</v>
      </c>
      <c r="K192" s="1">
        <v>0.88127126203903894</v>
      </c>
      <c r="L192" s="1">
        <v>0.19005092983158783</v>
      </c>
    </row>
    <row r="193" spans="2:12" x14ac:dyDescent="0.2">
      <c r="B193" s="22">
        <v>13023</v>
      </c>
      <c r="C193" s="23" t="s">
        <v>3</v>
      </c>
      <c r="D193" s="23"/>
      <c r="E193" s="21" t="s">
        <v>62</v>
      </c>
      <c r="F193" s="27">
        <v>0.16988636363636364</v>
      </c>
      <c r="G193" s="1">
        <v>8.1818181818181818E-2</v>
      </c>
      <c r="H193" s="1">
        <v>3.8461538461538464E-2</v>
      </c>
      <c r="I193" s="1">
        <v>9.5238095238095233E-2</v>
      </c>
      <c r="J193" s="1">
        <v>0.48160535117056852</v>
      </c>
      <c r="K193" s="1">
        <v>0.22639567790069462</v>
      </c>
      <c r="L193" s="1">
        <v>0.56059882146838669</v>
      </c>
    </row>
    <row r="194" spans="2:12" x14ac:dyDescent="0.2">
      <c r="B194" s="22">
        <v>33016</v>
      </c>
      <c r="C194" s="23" t="s">
        <v>140</v>
      </c>
      <c r="D194" s="23"/>
      <c r="E194" s="21" t="s">
        <v>157</v>
      </c>
      <c r="F194" s="27">
        <v>0.28368121442125238</v>
      </c>
      <c r="G194" s="1">
        <v>0.21428571428571427</v>
      </c>
      <c r="H194" s="1">
        <v>1</v>
      </c>
      <c r="I194" s="1">
        <v>3.4749034749034749E-2</v>
      </c>
      <c r="J194" s="1">
        <v>0.75537505972288577</v>
      </c>
      <c r="K194" s="1">
        <v>3.5250836120401337</v>
      </c>
      <c r="L194" s="1">
        <v>0.1216793442707064</v>
      </c>
    </row>
    <row r="195" spans="2:12" x14ac:dyDescent="0.2">
      <c r="B195" s="22">
        <v>37007</v>
      </c>
      <c r="C195" s="23" t="s">
        <v>140</v>
      </c>
      <c r="D195" s="23"/>
      <c r="E195" s="21" t="s">
        <v>192</v>
      </c>
      <c r="F195" s="27">
        <v>8.1656697480514767E-2</v>
      </c>
      <c r="G195" s="1">
        <v>1.7045454545454544E-2</v>
      </c>
      <c r="H195" s="1">
        <v>4.3795620437956206E-2</v>
      </c>
      <c r="I195" s="1">
        <v>2.5000000000000001E-2</v>
      </c>
      <c r="J195" s="1">
        <v>0.20874533346786397</v>
      </c>
      <c r="K195" s="1">
        <v>0.53633837504151927</v>
      </c>
      <c r="L195" s="1">
        <v>0.33402504220596513</v>
      </c>
    </row>
    <row r="196" spans="2:12" x14ac:dyDescent="0.2">
      <c r="B196" s="22">
        <v>35011</v>
      </c>
      <c r="C196" s="23" t="s">
        <v>140</v>
      </c>
      <c r="D196" s="23"/>
      <c r="E196" s="21" t="s">
        <v>179</v>
      </c>
      <c r="F196" s="27">
        <v>7.7078791653690443E-2</v>
      </c>
      <c r="G196" s="1">
        <v>3.015075376884422E-2</v>
      </c>
      <c r="H196" s="1">
        <v>8.6206896551724144E-2</v>
      </c>
      <c r="I196" s="1">
        <v>2.8985507246376812E-2</v>
      </c>
      <c r="J196" s="1">
        <v>0.39116796101720719</v>
      </c>
      <c r="K196" s="1">
        <v>1.118425635667015</v>
      </c>
      <c r="L196" s="1">
        <v>0.37605035865905428</v>
      </c>
    </row>
    <row r="197" spans="2:12" x14ac:dyDescent="0.2">
      <c r="B197" s="22">
        <v>44045</v>
      </c>
      <c r="C197" s="23" t="s">
        <v>205</v>
      </c>
      <c r="D197" s="23"/>
      <c r="E197" s="21" t="s">
        <v>243</v>
      </c>
      <c r="F197" s="27">
        <v>0.10260869565217391</v>
      </c>
      <c r="G197" s="1">
        <v>3.4883720930232558E-2</v>
      </c>
      <c r="H197" s="1">
        <v>0.10989010989010989</v>
      </c>
      <c r="I197" s="1">
        <v>3.9603960396039604E-2</v>
      </c>
      <c r="J197" s="1">
        <v>0.33996846669294445</v>
      </c>
      <c r="K197" s="1">
        <v>1.070962935369715</v>
      </c>
      <c r="L197" s="1">
        <v>0.30727887366741785</v>
      </c>
    </row>
    <row r="198" spans="2:12" x14ac:dyDescent="0.2">
      <c r="B198" s="22">
        <v>13025</v>
      </c>
      <c r="C198" s="23" t="s">
        <v>3</v>
      </c>
      <c r="D198" s="23"/>
      <c r="E198" s="21" t="s">
        <v>63</v>
      </c>
      <c r="F198" s="27">
        <v>0.18992076245359341</v>
      </c>
      <c r="G198" s="1">
        <v>7.8947368421052627E-2</v>
      </c>
      <c r="H198" s="1">
        <v>0.14880952380952381</v>
      </c>
      <c r="I198" s="1">
        <v>3.1746031746031744E-2</v>
      </c>
      <c r="J198" s="1">
        <v>0.41568582287227912</v>
      </c>
      <c r="K198" s="1">
        <v>0.78353478517592301</v>
      </c>
      <c r="L198" s="1">
        <v>0.20504247996378111</v>
      </c>
    </row>
    <row r="199" spans="2:12" x14ac:dyDescent="0.2">
      <c r="B199" s="22">
        <v>36012</v>
      </c>
      <c r="C199" s="23" t="s">
        <v>140</v>
      </c>
      <c r="D199" s="23"/>
      <c r="E199" s="21" t="s">
        <v>188</v>
      </c>
      <c r="F199" s="27">
        <v>5.4658271740122277E-2</v>
      </c>
      <c r="G199" s="1">
        <v>2.0270270270270271E-2</v>
      </c>
      <c r="H199" s="1">
        <v>9.0909090909090912E-2</v>
      </c>
      <c r="I199" s="1">
        <v>3.4749034749034749E-2</v>
      </c>
      <c r="J199" s="1">
        <v>0.37085457744890132</v>
      </c>
      <c r="K199" s="1">
        <v>1.66322658977083</v>
      </c>
      <c r="L199" s="1">
        <v>0.63363506125569358</v>
      </c>
    </row>
    <row r="200" spans="2:12" x14ac:dyDescent="0.2">
      <c r="B200" s="22">
        <v>11029</v>
      </c>
      <c r="C200" s="23" t="s">
        <v>3</v>
      </c>
      <c r="D200" s="23"/>
      <c r="E200" s="21" t="s">
        <v>19</v>
      </c>
      <c r="F200" s="27">
        <v>0.19079409697821503</v>
      </c>
      <c r="G200" s="1">
        <v>0.125</v>
      </c>
      <c r="H200" s="1">
        <v>0.22222222222222221</v>
      </c>
      <c r="I200" s="1">
        <v>1.2738853503184714E-2</v>
      </c>
      <c r="J200" s="1">
        <v>0.6551565377532228</v>
      </c>
      <c r="K200" s="1">
        <v>1.1647227337835073</v>
      </c>
      <c r="L200" s="1">
        <v>7.4379853451826822E-2</v>
      </c>
    </row>
    <row r="201" spans="2:12" x14ac:dyDescent="0.2">
      <c r="B201" s="22">
        <v>44048</v>
      </c>
      <c r="C201" s="23" t="s">
        <v>205</v>
      </c>
      <c r="D201" s="23"/>
      <c r="E201" s="21" t="s">
        <v>244</v>
      </c>
      <c r="F201" s="27">
        <v>6.7553559087767792E-2</v>
      </c>
      <c r="G201" s="1">
        <v>1.4018691588785047E-2</v>
      </c>
      <c r="H201" s="1">
        <v>1.2931034482758621E-2</v>
      </c>
      <c r="I201" s="1">
        <v>2.3529411764705882E-2</v>
      </c>
      <c r="J201" s="1">
        <v>0.20751965963142674</v>
      </c>
      <c r="K201" s="1">
        <v>0.19141899638416088</v>
      </c>
      <c r="L201" s="1">
        <v>0.33176547506874599</v>
      </c>
    </row>
    <row r="202" spans="2:12" x14ac:dyDescent="0.2">
      <c r="B202" s="22">
        <v>44049</v>
      </c>
      <c r="C202" s="23" t="s">
        <v>205</v>
      </c>
      <c r="D202" s="23"/>
      <c r="E202" s="21" t="s">
        <v>245</v>
      </c>
      <c r="F202" s="27">
        <v>5.5945789604164943E-2</v>
      </c>
      <c r="G202" s="1">
        <v>1.4018691588785047E-2</v>
      </c>
      <c r="H202" s="1">
        <v>6.1643835616438353E-2</v>
      </c>
      <c r="I202" s="1">
        <v>2.9411764705882353E-2</v>
      </c>
      <c r="J202" s="1">
        <v>0.25057634699540304</v>
      </c>
      <c r="K202" s="1">
        <v>1.1018494162400598</v>
      </c>
      <c r="L202" s="1">
        <v>0.45925182084351629</v>
      </c>
    </row>
    <row r="203" spans="2:12" x14ac:dyDescent="0.2">
      <c r="B203" s="22">
        <v>11030</v>
      </c>
      <c r="C203" s="23" t="s">
        <v>3</v>
      </c>
      <c r="D203" s="23"/>
      <c r="E203" s="21" t="s">
        <v>20</v>
      </c>
      <c r="F203" s="27">
        <v>0.15718931703951908</v>
      </c>
      <c r="G203" s="1">
        <v>8.0459770114942528E-2</v>
      </c>
      <c r="H203" s="1">
        <v>0.16666666666666666</v>
      </c>
      <c r="I203" s="1">
        <v>6.8965517241379309E-2</v>
      </c>
      <c r="J203" s="1">
        <v>0.51186538392245884</v>
      </c>
      <c r="K203" s="1">
        <v>1.0602925809822361</v>
      </c>
      <c r="L203" s="1">
        <v>0.35966717417520266</v>
      </c>
    </row>
    <row r="204" spans="2:12" x14ac:dyDescent="0.2">
      <c r="B204" s="22">
        <v>71045</v>
      </c>
      <c r="C204" s="23" t="s">
        <v>270</v>
      </c>
      <c r="D204" s="23"/>
      <c r="E204" s="21" t="s">
        <v>281</v>
      </c>
      <c r="F204" s="27">
        <v>8.3418255932450142E-2</v>
      </c>
      <c r="G204" s="1">
        <v>2.34375E-2</v>
      </c>
      <c r="H204" s="1">
        <v>6.8181818181818177E-2</v>
      </c>
      <c r="I204" s="1">
        <v>9.2436974789915971E-2</v>
      </c>
      <c r="J204" s="1">
        <v>0.28096367801047117</v>
      </c>
      <c r="K204" s="1">
        <v>0.81734888148500706</v>
      </c>
      <c r="L204" s="1">
        <v>0.64658537993585941</v>
      </c>
    </row>
    <row r="205" spans="2:12" x14ac:dyDescent="0.2">
      <c r="B205" s="22">
        <v>38016</v>
      </c>
      <c r="C205" s="23" t="s">
        <v>140</v>
      </c>
      <c r="D205" s="23"/>
      <c r="E205" s="21" t="s">
        <v>203</v>
      </c>
      <c r="F205" s="27">
        <v>9.3692429160452673E-2</v>
      </c>
      <c r="G205" s="1">
        <v>5.0691244239631339E-2</v>
      </c>
      <c r="H205" s="1">
        <v>4.9382716049382713E-2</v>
      </c>
      <c r="I205" s="1">
        <v>2.6455026455026454E-2</v>
      </c>
      <c r="J205" s="1">
        <v>0.54103885120557826</v>
      </c>
      <c r="K205" s="1">
        <v>0.52707264068063064</v>
      </c>
      <c r="L205" s="1">
        <v>0.20815523022833635</v>
      </c>
    </row>
    <row r="206" spans="2:12" x14ac:dyDescent="0.2">
      <c r="B206" s="22">
        <v>12026</v>
      </c>
      <c r="C206" s="23" t="s">
        <v>3</v>
      </c>
      <c r="D206" s="23"/>
      <c r="E206" s="21" t="s">
        <v>41</v>
      </c>
      <c r="F206" s="27">
        <v>6.6437116496711246E-2</v>
      </c>
      <c r="G206" s="1">
        <v>3.7433155080213901E-2</v>
      </c>
      <c r="H206" s="1">
        <v>2.2058823529411766E-2</v>
      </c>
      <c r="I206" s="1">
        <v>2.564102564102564E-2</v>
      </c>
      <c r="J206" s="1">
        <v>0.56343738341002358</v>
      </c>
      <c r="K206" s="1">
        <v>0.33202560093804967</v>
      </c>
      <c r="L206" s="1">
        <v>0.35541631243636979</v>
      </c>
    </row>
    <row r="207" spans="2:12" x14ac:dyDescent="0.2">
      <c r="B207" s="22">
        <v>41048</v>
      </c>
      <c r="C207" s="23" t="s">
        <v>205</v>
      </c>
      <c r="D207" s="23" t="s">
        <v>324</v>
      </c>
      <c r="E207" s="21" t="s">
        <v>212</v>
      </c>
      <c r="F207" s="27">
        <v>0.15676329137210585</v>
      </c>
      <c r="G207" s="1">
        <v>2.2580645161290321E-2</v>
      </c>
      <c r="H207" s="1">
        <v>0.13120567375886524</v>
      </c>
      <c r="I207" s="1">
        <v>2.4691358024691357E-2</v>
      </c>
      <c r="J207" s="1">
        <v>0.14404293864748668</v>
      </c>
      <c r="K207" s="1">
        <v>0.83696682182708826</v>
      </c>
      <c r="L207" s="1">
        <v>0.15750726977326587</v>
      </c>
    </row>
    <row r="208" spans="2:12" x14ac:dyDescent="0.2">
      <c r="B208" s="22">
        <v>13029</v>
      </c>
      <c r="C208" s="23" t="s">
        <v>3</v>
      </c>
      <c r="D208" s="23"/>
      <c r="E208" s="21" t="s">
        <v>64</v>
      </c>
      <c r="F208" s="27">
        <v>8.8629308936448298E-2</v>
      </c>
      <c r="G208" s="1">
        <v>1.7045454545454544E-2</v>
      </c>
      <c r="H208" s="1">
        <v>3.4090909090909088E-2</v>
      </c>
      <c r="I208" s="1">
        <v>1.5748031496062992E-2</v>
      </c>
      <c r="J208" s="1">
        <v>0.19232299958106408</v>
      </c>
      <c r="K208" s="1">
        <v>0.38464599916212816</v>
      </c>
      <c r="L208" s="1">
        <v>0.15894432205345149</v>
      </c>
    </row>
    <row r="209" spans="2:12" x14ac:dyDescent="0.2">
      <c r="B209" s="22">
        <v>35013</v>
      </c>
      <c r="C209" s="23" t="s">
        <v>140</v>
      </c>
      <c r="D209" s="23" t="s">
        <v>324</v>
      </c>
      <c r="E209" s="21" t="s">
        <v>180</v>
      </c>
      <c r="F209" s="27">
        <v>0.20683031552780995</v>
      </c>
      <c r="G209" s="1">
        <v>6.6666666666666666E-2</v>
      </c>
      <c r="H209" s="1">
        <v>0.26213592233009708</v>
      </c>
      <c r="I209" s="1">
        <v>3.4920634920634921E-2</v>
      </c>
      <c r="J209" s="1">
        <v>0.32232541200036419</v>
      </c>
      <c r="K209" s="1">
        <v>1.2673960374771602</v>
      </c>
      <c r="L209" s="1">
        <v>0.16883712057161934</v>
      </c>
    </row>
    <row r="210" spans="2:12" x14ac:dyDescent="0.2">
      <c r="B210" s="22">
        <v>44052</v>
      </c>
      <c r="C210" s="23" t="s">
        <v>205</v>
      </c>
      <c r="D210" s="23"/>
      <c r="E210" s="21" t="s">
        <v>246</v>
      </c>
      <c r="F210" s="27">
        <v>4.4557747727776549E-2</v>
      </c>
      <c r="G210" s="1">
        <v>7.407407407407407E-2</v>
      </c>
      <c r="H210" s="1">
        <v>2.5000000000000001E-2</v>
      </c>
      <c r="I210" s="1">
        <v>1.6949152542372881E-2</v>
      </c>
      <c r="J210" s="1">
        <v>1.6624285977519806</v>
      </c>
      <c r="K210" s="1">
        <v>0.56106965174129353</v>
      </c>
      <c r="L210" s="1">
        <v>0.19005092983158783</v>
      </c>
    </row>
    <row r="211" spans="2:12" x14ac:dyDescent="0.2">
      <c r="B211" s="22">
        <v>31022</v>
      </c>
      <c r="C211" s="23" t="s">
        <v>140</v>
      </c>
      <c r="D211" s="23"/>
      <c r="E211" s="21" t="s">
        <v>146</v>
      </c>
      <c r="F211" s="27">
        <v>5.8561673437635062E-2</v>
      </c>
      <c r="G211" s="1">
        <v>3.0674846625766871E-2</v>
      </c>
      <c r="H211" s="1">
        <v>3.8216560509554139E-2</v>
      </c>
      <c r="I211" s="1">
        <v>1.6393442622950821E-2</v>
      </c>
      <c r="J211" s="1">
        <v>0.52380413374685897</v>
      </c>
      <c r="K211" s="1">
        <v>0.65258655134322041</v>
      </c>
      <c r="L211" s="1">
        <v>0.31905124646513133</v>
      </c>
    </row>
    <row r="212" spans="2:12" x14ac:dyDescent="0.2">
      <c r="B212" s="22">
        <v>37010</v>
      </c>
      <c r="C212" s="23" t="s">
        <v>140</v>
      </c>
      <c r="D212" s="23"/>
      <c r="E212" s="21" t="s">
        <v>193</v>
      </c>
      <c r="F212" s="27">
        <v>6.6424494032174361E-2</v>
      </c>
      <c r="G212" s="1">
        <v>1.8292682926829267E-2</v>
      </c>
      <c r="H212" s="1">
        <v>5.5045871559633031E-2</v>
      </c>
      <c r="I212" s="1">
        <v>2.5000000000000001E-2</v>
      </c>
      <c r="J212" s="1">
        <v>0.275390625</v>
      </c>
      <c r="K212" s="1">
        <v>0.82869839449541294</v>
      </c>
      <c r="L212" s="1">
        <v>0.33402504220596513</v>
      </c>
    </row>
    <row r="213" spans="2:12" x14ac:dyDescent="0.2">
      <c r="B213" s="22">
        <v>23060</v>
      </c>
      <c r="C213" s="23" t="s">
        <v>74</v>
      </c>
      <c r="D213" s="23"/>
      <c r="E213" s="21" t="s">
        <v>92</v>
      </c>
      <c r="F213" s="27">
        <v>0.11121271806415307</v>
      </c>
      <c r="G213" s="1">
        <v>1.2396694214876033E-2</v>
      </c>
      <c r="H213" s="1">
        <v>0.11678832116788321</v>
      </c>
      <c r="I213" s="1">
        <v>3.9735099337748346E-2</v>
      </c>
      <c r="J213" s="1">
        <v>0.11146831433186444</v>
      </c>
      <c r="K213" s="1">
        <v>1.0501345817347423</v>
      </c>
      <c r="L213" s="1">
        <v>0.1473769466092921</v>
      </c>
    </row>
    <row r="214" spans="2:12" x14ac:dyDescent="0.2">
      <c r="B214" s="22">
        <v>45035</v>
      </c>
      <c r="C214" s="23" t="s">
        <v>205</v>
      </c>
      <c r="D214" s="23"/>
      <c r="E214" s="21" t="s">
        <v>253</v>
      </c>
      <c r="F214" s="27">
        <v>9.4058129793130121E-2</v>
      </c>
      <c r="G214" s="1">
        <v>3.2110091743119268E-2</v>
      </c>
      <c r="H214" s="1">
        <v>0.20091324200913241</v>
      </c>
      <c r="I214" s="1">
        <v>1.5873015873015872E-2</v>
      </c>
      <c r="J214" s="1">
        <v>0.34138560711064175</v>
      </c>
      <c r="K214" s="1">
        <v>2.1360539748240543</v>
      </c>
      <c r="L214" s="1">
        <v>0.21504630382390455</v>
      </c>
    </row>
    <row r="215" spans="2:12" x14ac:dyDescent="0.2">
      <c r="B215" s="22">
        <v>35014</v>
      </c>
      <c r="C215" s="23" t="s">
        <v>140</v>
      </c>
      <c r="D215" s="23"/>
      <c r="E215" s="21" t="s">
        <v>181</v>
      </c>
      <c r="F215" s="27">
        <v>6.2237536341122002E-2</v>
      </c>
      <c r="G215" s="1">
        <v>6.9767441860465115E-2</v>
      </c>
      <c r="H215" s="1">
        <v>6.7961165048543687E-2</v>
      </c>
      <c r="I215" s="1">
        <v>1.4598540145985401E-2</v>
      </c>
      <c r="J215" s="1">
        <v>1.1209865615192725</v>
      </c>
      <c r="K215" s="1">
        <v>1.0919642557194207</v>
      </c>
      <c r="L215" s="1">
        <v>0.25111007096863969</v>
      </c>
    </row>
    <row r="216" spans="2:12" x14ac:dyDescent="0.2">
      <c r="B216" s="22">
        <v>24086</v>
      </c>
      <c r="C216" s="23" t="s">
        <v>74</v>
      </c>
      <c r="D216" s="23"/>
      <c r="E216" s="21" t="s">
        <v>130</v>
      </c>
      <c r="F216" s="27">
        <v>0.11033290885937784</v>
      </c>
      <c r="G216" s="1">
        <v>7.9207920792079209E-2</v>
      </c>
      <c r="H216" s="1">
        <v>5.3571428571428568E-2</v>
      </c>
      <c r="I216" s="1">
        <v>3.8461538461538464E-2</v>
      </c>
      <c r="J216" s="1">
        <v>0.71789932496959508</v>
      </c>
      <c r="K216" s="1">
        <v>0.4855435166647038</v>
      </c>
      <c r="L216" s="1">
        <v>0.2805256869772999</v>
      </c>
    </row>
    <row r="217" spans="2:12" x14ac:dyDescent="0.2">
      <c r="B217" s="22">
        <v>72040</v>
      </c>
      <c r="C217" s="23" t="s">
        <v>270</v>
      </c>
      <c r="D217" s="23"/>
      <c r="E217" s="21" t="s">
        <v>300</v>
      </c>
      <c r="F217" s="27">
        <v>0.13083613060726274</v>
      </c>
      <c r="G217" s="1">
        <v>7.0707070707070704E-2</v>
      </c>
      <c r="H217" s="1">
        <v>0.12244897959183673</v>
      </c>
      <c r="I217" s="1">
        <v>8.9108910891089105E-2</v>
      </c>
      <c r="J217" s="1">
        <v>0.54042465471036905</v>
      </c>
      <c r="K217" s="1">
        <v>0.93589575771999767</v>
      </c>
      <c r="L217" s="1">
        <v>0.68107265537049333</v>
      </c>
    </row>
    <row r="218" spans="2:12" x14ac:dyDescent="0.2">
      <c r="B218" s="22">
        <v>71047</v>
      </c>
      <c r="C218" s="23" t="s">
        <v>270</v>
      </c>
      <c r="D218" s="23"/>
      <c r="E218" s="21" t="s">
        <v>282</v>
      </c>
      <c r="F218" s="27">
        <v>0.21824357108199902</v>
      </c>
      <c r="G218" s="1">
        <v>2.2727272727272728E-2</v>
      </c>
      <c r="H218" s="1">
        <v>0.17499999999999999</v>
      </c>
      <c r="I218" s="1">
        <v>0.20711974110032363</v>
      </c>
      <c r="J218" s="1">
        <v>0.10413719228748132</v>
      </c>
      <c r="K218" s="1">
        <v>0.80185638061360609</v>
      </c>
      <c r="L218" s="1">
        <v>0.44307459891831091</v>
      </c>
    </row>
    <row r="219" spans="2:12" x14ac:dyDescent="0.2">
      <c r="B219" s="22">
        <v>13031</v>
      </c>
      <c r="C219" s="23" t="s">
        <v>3</v>
      </c>
      <c r="D219" s="23"/>
      <c r="E219" s="21" t="s">
        <v>65</v>
      </c>
      <c r="F219" s="27">
        <v>0.20497407769178752</v>
      </c>
      <c r="G219" s="1">
        <v>9.6153846153846159E-2</v>
      </c>
      <c r="H219" s="1">
        <v>5.7692307692307696E-2</v>
      </c>
      <c r="I219" s="1">
        <v>3.0418250950570342E-2</v>
      </c>
      <c r="J219" s="1">
        <v>0.46910247011053463</v>
      </c>
      <c r="K219" s="1">
        <v>0.28146148206632077</v>
      </c>
      <c r="L219" s="1">
        <v>0.15715606044449104</v>
      </c>
    </row>
    <row r="220" spans="2:12" x14ac:dyDescent="0.2">
      <c r="B220" s="22">
        <v>23062</v>
      </c>
      <c r="C220" s="23" t="s">
        <v>74</v>
      </c>
      <c r="D220" s="23"/>
      <c r="E220" s="21" t="s">
        <v>93</v>
      </c>
      <c r="F220" s="27">
        <v>0.32054981165344232</v>
      </c>
      <c r="G220" s="1">
        <v>5.128205128205128E-2</v>
      </c>
      <c r="H220" s="1">
        <v>0.20547945205479451</v>
      </c>
      <c r="I220" s="1">
        <v>6.4935064935064929E-2</v>
      </c>
      <c r="J220" s="1">
        <v>0.15998153615355765</v>
      </c>
      <c r="K220" s="1">
        <v>0.64102190856048791</v>
      </c>
      <c r="L220" s="1">
        <v>0.20257402305158273</v>
      </c>
    </row>
    <row r="221" spans="2:12" x14ac:dyDescent="0.2">
      <c r="B221" s="22">
        <v>72030</v>
      </c>
      <c r="C221" s="23" t="s">
        <v>270</v>
      </c>
      <c r="D221" s="23"/>
      <c r="E221" s="21" t="s">
        <v>296</v>
      </c>
      <c r="F221" s="27">
        <v>0.12983747316773997</v>
      </c>
      <c r="G221" s="1">
        <v>3.5928143712574849E-2</v>
      </c>
      <c r="H221" s="1">
        <v>0.17647058823529413</v>
      </c>
      <c r="I221" s="1">
        <v>6.6666666666666666E-2</v>
      </c>
      <c r="J221" s="1">
        <v>0.27671628872627912</v>
      </c>
      <c r="K221" s="1">
        <v>1.3591653005084887</v>
      </c>
      <c r="L221" s="1">
        <v>0.32310634765977408</v>
      </c>
    </row>
    <row r="222" spans="2:12" x14ac:dyDescent="0.2">
      <c r="B222" s="22">
        <v>72025</v>
      </c>
      <c r="C222" s="23" t="s">
        <v>270</v>
      </c>
      <c r="D222" s="23"/>
      <c r="E222" s="21" t="s">
        <v>294</v>
      </c>
      <c r="F222" s="27">
        <v>0.29884515672872969</v>
      </c>
      <c r="G222" s="1">
        <v>0.125</v>
      </c>
      <c r="H222" s="1">
        <v>5.3571428571428568E-2</v>
      </c>
      <c r="I222" s="1">
        <v>7.8947368421052627E-2</v>
      </c>
      <c r="J222" s="1">
        <v>0.41827681388012616</v>
      </c>
      <c r="K222" s="1">
        <v>0.17926149166291119</v>
      </c>
      <c r="L222" s="1">
        <v>0.23462650025460907</v>
      </c>
    </row>
    <row r="223" spans="2:12" x14ac:dyDescent="0.2">
      <c r="B223" s="22">
        <v>72029</v>
      </c>
      <c r="C223" s="23" t="s">
        <v>270</v>
      </c>
      <c r="D223" s="23"/>
      <c r="E223" s="21" t="s">
        <v>295</v>
      </c>
      <c r="F223" s="27">
        <v>0.22948095965973284</v>
      </c>
      <c r="G223" s="1">
        <v>8.8607594936708861E-2</v>
      </c>
      <c r="H223" s="1">
        <v>0.2</v>
      </c>
      <c r="I223" s="1">
        <v>7.8947368421052627E-2</v>
      </c>
      <c r="J223" s="1">
        <v>0.38612177266511966</v>
      </c>
      <c r="K223" s="1">
        <v>0.87153200115841301</v>
      </c>
      <c r="L223" s="1">
        <v>0.23462650025460907</v>
      </c>
    </row>
    <row r="224" spans="2:12" x14ac:dyDescent="0.2">
      <c r="B224" s="22">
        <v>23064</v>
      </c>
      <c r="C224" s="23" t="s">
        <v>74</v>
      </c>
      <c r="D224" s="23"/>
      <c r="E224" s="21" t="s">
        <v>94</v>
      </c>
      <c r="F224" s="27">
        <v>6.5344749887336642E-2</v>
      </c>
      <c r="G224" s="1">
        <v>5.1724137931034482E-2</v>
      </c>
      <c r="H224" s="1">
        <v>0.14705882352941177</v>
      </c>
      <c r="I224" s="1">
        <v>2.7397260273972601E-2</v>
      </c>
      <c r="J224" s="1">
        <v>0.79155766944114148</v>
      </c>
      <c r="K224" s="1">
        <v>2.2505070993914806</v>
      </c>
      <c r="L224" s="1">
        <v>0.29271157016353744</v>
      </c>
    </row>
    <row r="225" spans="2:12" x14ac:dyDescent="0.2">
      <c r="B225" s="22">
        <v>37011</v>
      </c>
      <c r="C225" s="23" t="s">
        <v>140</v>
      </c>
      <c r="D225" s="23"/>
      <c r="E225" s="21" t="s">
        <v>194</v>
      </c>
      <c r="F225" s="27">
        <v>5.3993752788933515E-2</v>
      </c>
      <c r="G225" s="1">
        <v>3.8461538461538464E-2</v>
      </c>
      <c r="H225" s="1">
        <v>2.2058823529411766E-2</v>
      </c>
      <c r="I225" s="1">
        <v>1.8018018018018018E-2</v>
      </c>
      <c r="J225" s="1">
        <v>0.71233312142403049</v>
      </c>
      <c r="K225" s="1">
        <v>0.40854399611084102</v>
      </c>
      <c r="L225" s="1">
        <v>0.25983071537382846</v>
      </c>
    </row>
    <row r="226" spans="2:12" x14ac:dyDescent="0.2">
      <c r="B226" s="22">
        <v>33021</v>
      </c>
      <c r="C226" s="23" t="s">
        <v>140</v>
      </c>
      <c r="D226" s="23"/>
      <c r="E226" s="21" t="s">
        <v>158</v>
      </c>
      <c r="F226" s="27">
        <v>8.6130206227254341E-2</v>
      </c>
      <c r="G226" s="1">
        <v>4.9504950495049507E-2</v>
      </c>
      <c r="H226" s="1">
        <v>0.14507772020725387</v>
      </c>
      <c r="I226" s="1">
        <v>3.4749034749034749E-2</v>
      </c>
      <c r="J226" s="1">
        <v>0.57476874448008186</v>
      </c>
      <c r="K226" s="1">
        <v>1.6844000097302294</v>
      </c>
      <c r="L226" s="1">
        <v>0.40344771330686824</v>
      </c>
    </row>
    <row r="227" spans="2:12" x14ac:dyDescent="0.2">
      <c r="B227" s="22">
        <v>12029</v>
      </c>
      <c r="C227" s="23" t="s">
        <v>3</v>
      </c>
      <c r="D227" s="23"/>
      <c r="E227" s="21" t="s">
        <v>42</v>
      </c>
      <c r="F227" s="27">
        <v>7.6218097447795827E-2</v>
      </c>
      <c r="G227" s="1">
        <v>3.125E-2</v>
      </c>
      <c r="H227" s="1">
        <v>0.22222222222222221</v>
      </c>
      <c r="I227" s="1">
        <v>1.6393442622950821E-2</v>
      </c>
      <c r="J227" s="1">
        <v>0.4100076103500761</v>
      </c>
      <c r="K227" s="1">
        <v>2.915609673600541</v>
      </c>
      <c r="L227" s="1">
        <v>0.15923788949807902</v>
      </c>
    </row>
    <row r="228" spans="2:12" x14ac:dyDescent="0.2">
      <c r="B228" s="22">
        <v>12030</v>
      </c>
      <c r="C228" s="23" t="s">
        <v>3</v>
      </c>
      <c r="D228" s="23"/>
      <c r="E228" s="21" t="s">
        <v>43</v>
      </c>
      <c r="F228" s="27">
        <v>8.2516003993657133E-2</v>
      </c>
      <c r="G228" s="1">
        <v>5.5214723926380369E-2</v>
      </c>
      <c r="H228" s="1">
        <v>0.1031390134529148</v>
      </c>
      <c r="I228" s="1">
        <v>5.5555555555555552E-2</v>
      </c>
      <c r="J228" s="1">
        <v>0.66913957601030505</v>
      </c>
      <c r="K228" s="1">
        <v>1.249927389368527</v>
      </c>
      <c r="L228" s="1">
        <v>0.58328935132825654</v>
      </c>
    </row>
    <row r="229" spans="2:12" x14ac:dyDescent="0.2">
      <c r="B229" s="22">
        <v>11035</v>
      </c>
      <c r="C229" s="23" t="s">
        <v>3</v>
      </c>
      <c r="D229" s="23"/>
      <c r="E229" s="21" t="s">
        <v>21</v>
      </c>
      <c r="F229" s="27">
        <v>9.9168001653661311E-2</v>
      </c>
      <c r="G229" s="1">
        <v>4.8543689320388349E-2</v>
      </c>
      <c r="H229" s="1">
        <v>2.2727272727272728E-2</v>
      </c>
      <c r="I229" s="1">
        <v>2.9850746268656716E-2</v>
      </c>
      <c r="J229" s="1">
        <v>0.48950960502284258</v>
      </c>
      <c r="K229" s="1">
        <v>0.22917949689705813</v>
      </c>
      <c r="L229" s="1">
        <v>0.32290886423389958</v>
      </c>
    </row>
    <row r="230" spans="2:12" x14ac:dyDescent="0.2">
      <c r="B230" s="22">
        <v>13035</v>
      </c>
      <c r="C230" s="23" t="s">
        <v>3</v>
      </c>
      <c r="D230" s="23"/>
      <c r="E230" s="21" t="s">
        <v>66</v>
      </c>
      <c r="F230" s="27">
        <v>0.44478223514638821</v>
      </c>
      <c r="G230" s="1">
        <v>0.21875</v>
      </c>
      <c r="H230" s="1">
        <v>0.27083333333333331</v>
      </c>
      <c r="I230" s="1">
        <v>5.7142857142857141E-2</v>
      </c>
      <c r="J230" s="1">
        <v>0.49181370728083212</v>
      </c>
      <c r="K230" s="1">
        <v>0.60891220901436349</v>
      </c>
      <c r="L230" s="1">
        <v>0.18947193898698497</v>
      </c>
    </row>
    <row r="231" spans="2:12" x14ac:dyDescent="0.2">
      <c r="B231" s="22">
        <v>13036</v>
      </c>
      <c r="C231" s="23" t="s">
        <v>3</v>
      </c>
      <c r="D231" s="23"/>
      <c r="E231" s="21" t="s">
        <v>67</v>
      </c>
      <c r="F231" s="27">
        <v>0.15331909592454174</v>
      </c>
      <c r="G231" s="1">
        <v>7.1428571428571425E-2</v>
      </c>
      <c r="H231" s="1">
        <v>0.13333333333333333</v>
      </c>
      <c r="I231" s="1">
        <v>5.7142857142857141E-2</v>
      </c>
      <c r="J231" s="1">
        <v>0.46588176768095513</v>
      </c>
      <c r="K231" s="1">
        <v>0.86964596633778291</v>
      </c>
      <c r="L231" s="1">
        <v>0.18947193898698497</v>
      </c>
    </row>
    <row r="232" spans="2:12" x14ac:dyDescent="0.2">
      <c r="B232" s="22">
        <v>73066</v>
      </c>
      <c r="C232" s="23" t="s">
        <v>270</v>
      </c>
      <c r="D232" s="23"/>
      <c r="E232" s="21" t="s">
        <v>310</v>
      </c>
      <c r="F232" s="27">
        <v>0.28908465576540154</v>
      </c>
      <c r="G232" s="1">
        <v>0.1037037037037037</v>
      </c>
      <c r="H232" s="1">
        <v>0.14814814814814814</v>
      </c>
      <c r="I232" s="1">
        <v>9.0090090090090086E-2</v>
      </c>
      <c r="J232" s="1">
        <v>0.35873126309360914</v>
      </c>
      <c r="K232" s="1">
        <v>0.51247323299087022</v>
      </c>
      <c r="L232" s="1">
        <v>0.44115122037199961</v>
      </c>
    </row>
    <row r="233" spans="2:12" x14ac:dyDescent="0.2">
      <c r="B233" s="22">
        <v>13037</v>
      </c>
      <c r="C233" s="23" t="s">
        <v>3</v>
      </c>
      <c r="D233" s="23"/>
      <c r="E233" s="21" t="s">
        <v>68</v>
      </c>
      <c r="F233" s="27">
        <v>0.1358608460694081</v>
      </c>
      <c r="G233" s="1">
        <v>0.05</v>
      </c>
      <c r="H233" s="1">
        <v>0.1044776119402985</v>
      </c>
      <c r="I233" s="1">
        <v>9.5238095238095233E-2</v>
      </c>
      <c r="J233" s="1">
        <v>0.36802361715351151</v>
      </c>
      <c r="K233" s="1">
        <v>0.7690045731565911</v>
      </c>
      <c r="L233" s="1">
        <v>0.70099736600668849</v>
      </c>
    </row>
    <row r="234" spans="2:12" x14ac:dyDescent="0.2">
      <c r="B234" s="22">
        <v>36015</v>
      </c>
      <c r="C234" s="23" t="s">
        <v>140</v>
      </c>
      <c r="D234" s="23" t="s">
        <v>324</v>
      </c>
      <c r="E234" s="21" t="s">
        <v>189</v>
      </c>
      <c r="F234" s="27">
        <v>0.13235990657716368</v>
      </c>
      <c r="G234" s="1">
        <v>2.2494887525562373E-2</v>
      </c>
      <c r="H234" s="1">
        <v>0.12592592592592591</v>
      </c>
      <c r="I234" s="1">
        <v>1.953125E-2</v>
      </c>
      <c r="J234" s="1">
        <v>0.16995242824871759</v>
      </c>
      <c r="K234" s="1">
        <v>0.95139025995393212</v>
      </c>
      <c r="L234" s="1">
        <v>0.18172058823529411</v>
      </c>
    </row>
    <row r="235" spans="2:12" x14ac:dyDescent="0.2">
      <c r="B235" s="22">
        <v>45041</v>
      </c>
      <c r="C235" s="23" t="s">
        <v>205</v>
      </c>
      <c r="D235" s="23"/>
      <c r="E235" s="21" t="s">
        <v>254</v>
      </c>
      <c r="F235" s="27">
        <v>0.3037740217642973</v>
      </c>
      <c r="G235" s="1">
        <v>8.3682008368200833E-2</v>
      </c>
      <c r="H235" s="1">
        <v>0.31213872832369943</v>
      </c>
      <c r="I235" s="1">
        <v>3.3333333333333333E-2</v>
      </c>
      <c r="J235" s="1">
        <v>0.27547453821818552</v>
      </c>
      <c r="K235" s="1">
        <v>1.0275359509375441</v>
      </c>
      <c r="L235" s="1">
        <v>0.10973069105691056</v>
      </c>
    </row>
    <row r="236" spans="2:12" x14ac:dyDescent="0.2">
      <c r="B236" s="22">
        <v>23097</v>
      </c>
      <c r="C236" s="23" t="s">
        <v>74</v>
      </c>
      <c r="D236" s="23"/>
      <c r="E236" s="21" t="s">
        <v>101</v>
      </c>
      <c r="F236" s="27">
        <v>0.11014442317730989</v>
      </c>
      <c r="G236" s="1">
        <v>2.0833333333333332E-2</v>
      </c>
      <c r="H236" s="1">
        <v>4.0540540540540543E-2</v>
      </c>
      <c r="I236" s="1">
        <v>2.1052631578947368E-2</v>
      </c>
      <c r="J236" s="1">
        <v>0.18914560294892049</v>
      </c>
      <c r="K236" s="1">
        <v>0.3680671192519534</v>
      </c>
      <c r="L236" s="1">
        <v>0.14324040086034348</v>
      </c>
    </row>
    <row r="237" spans="2:12" x14ac:dyDescent="0.2">
      <c r="B237" s="22">
        <v>24094</v>
      </c>
      <c r="C237" s="23" t="s">
        <v>74</v>
      </c>
      <c r="D237" s="23"/>
      <c r="E237" s="21" t="s">
        <v>131</v>
      </c>
      <c r="F237" s="27">
        <v>8.2537558542667727E-2</v>
      </c>
      <c r="G237" s="1">
        <v>0.1</v>
      </c>
      <c r="H237" s="1">
        <v>8.3333333333333329E-2</v>
      </c>
      <c r="I237" s="1">
        <v>3.3333333333333333E-2</v>
      </c>
      <c r="J237" s="1">
        <v>1.2115696389093589</v>
      </c>
      <c r="K237" s="1">
        <v>1.0096413657577989</v>
      </c>
      <c r="L237" s="1">
        <v>0.43576333861595351</v>
      </c>
    </row>
    <row r="238" spans="2:12" x14ac:dyDescent="0.2">
      <c r="B238" s="22">
        <v>37012</v>
      </c>
      <c r="C238" s="23" t="s">
        <v>140</v>
      </c>
      <c r="D238" s="23"/>
      <c r="E238" s="21" t="s">
        <v>195</v>
      </c>
      <c r="F238" s="27">
        <v>6.259314456035768E-2</v>
      </c>
      <c r="G238" s="1">
        <v>5.1724137931034482E-2</v>
      </c>
      <c r="H238" s="1">
        <v>0.1</v>
      </c>
      <c r="I238" s="1">
        <v>1.8018018018018018E-2</v>
      </c>
      <c r="J238" s="1">
        <v>0.82635467980295563</v>
      </c>
      <c r="K238" s="1">
        <v>1.5976190476190475</v>
      </c>
      <c r="L238" s="1">
        <v>0.25983071537382846</v>
      </c>
    </row>
    <row r="239" spans="2:12" x14ac:dyDescent="0.2">
      <c r="B239" s="22">
        <v>11037</v>
      </c>
      <c r="C239" s="23" t="s">
        <v>3</v>
      </c>
      <c r="D239" s="23"/>
      <c r="E239" s="21" t="s">
        <v>22</v>
      </c>
      <c r="F239" s="27">
        <v>0.12398548333883207</v>
      </c>
      <c r="G239" s="1">
        <v>0.10204081632653061</v>
      </c>
      <c r="H239" s="1">
        <v>0.125</v>
      </c>
      <c r="I239" s="1">
        <v>6.8965517241379309E-2</v>
      </c>
      <c r="J239" s="1">
        <v>0.82300615829088419</v>
      </c>
      <c r="K239" s="1">
        <v>1.0081825439063332</v>
      </c>
      <c r="L239" s="1">
        <v>0.35966717417520266</v>
      </c>
    </row>
    <row r="240" spans="2:12" x14ac:dyDescent="0.2">
      <c r="B240" s="22">
        <v>11038</v>
      </c>
      <c r="C240" s="23" t="s">
        <v>3</v>
      </c>
      <c r="D240" s="23"/>
      <c r="E240" s="21" t="s">
        <v>23</v>
      </c>
      <c r="F240" s="27">
        <v>0.1079380445304937</v>
      </c>
      <c r="G240" s="1">
        <v>0.13157894736842105</v>
      </c>
      <c r="H240" s="1">
        <v>0.19230769230769232</v>
      </c>
      <c r="I240" s="1">
        <v>6.8965517241379309E-2</v>
      </c>
      <c r="J240" s="1">
        <v>1.219022893556762</v>
      </c>
      <c r="K240" s="1">
        <v>1.7816488444291136</v>
      </c>
      <c r="L240" s="1">
        <v>0.35966717417520266</v>
      </c>
    </row>
    <row r="241" spans="2:12" x14ac:dyDescent="0.2">
      <c r="B241" s="22">
        <v>24134</v>
      </c>
      <c r="C241" s="23" t="s">
        <v>74</v>
      </c>
      <c r="D241" s="23"/>
      <c r="E241" s="21" t="s">
        <v>137</v>
      </c>
      <c r="F241" s="27">
        <v>8.1763195683390633E-2</v>
      </c>
      <c r="G241" s="1">
        <v>3.3707865168539325E-2</v>
      </c>
      <c r="H241" s="1">
        <v>6.4516129032258063E-2</v>
      </c>
      <c r="I241" s="1">
        <v>4.3478260869565216E-2</v>
      </c>
      <c r="J241" s="1">
        <v>0.41226208059510494</v>
      </c>
      <c r="K241" s="1">
        <v>0.78906075640783524</v>
      </c>
      <c r="L241" s="1">
        <v>0.35061412101574863</v>
      </c>
    </row>
    <row r="242" spans="2:12" x14ac:dyDescent="0.2">
      <c r="B242" s="22">
        <v>11039</v>
      </c>
      <c r="C242" s="23" t="s">
        <v>3</v>
      </c>
      <c r="D242" s="23"/>
      <c r="E242" s="21" t="s">
        <v>24</v>
      </c>
      <c r="F242" s="27">
        <v>0.16771272764687725</v>
      </c>
      <c r="G242" s="1">
        <v>6.3380281690140844E-2</v>
      </c>
      <c r="H242" s="1">
        <v>0.14814814814814814</v>
      </c>
      <c r="I242" s="1">
        <v>4.40251572327044E-2</v>
      </c>
      <c r="J242" s="1">
        <v>0.37790979002851466</v>
      </c>
      <c r="K242" s="1">
        <v>0.88334469438763907</v>
      </c>
      <c r="L242" s="1">
        <v>0.34602714700457876</v>
      </c>
    </row>
    <row r="243" spans="2:12" x14ac:dyDescent="0.2">
      <c r="B243" s="22">
        <v>11040</v>
      </c>
      <c r="C243" s="23" t="s">
        <v>3</v>
      </c>
      <c r="D243" s="23"/>
      <c r="E243" s="21" t="s">
        <v>25</v>
      </c>
      <c r="F243" s="27">
        <v>0.17182685253118121</v>
      </c>
      <c r="G243" s="1">
        <v>9.2307692307692313E-2</v>
      </c>
      <c r="H243" s="1">
        <v>0.13930348258706468</v>
      </c>
      <c r="I243" s="1">
        <v>5.4945054945054944E-2</v>
      </c>
      <c r="J243" s="1">
        <v>0.53721342705117259</v>
      </c>
      <c r="K243" s="1">
        <v>0.81072009720823723</v>
      </c>
      <c r="L243" s="1">
        <v>0.31976989705426939</v>
      </c>
    </row>
    <row r="244" spans="2:12" x14ac:dyDescent="0.2">
      <c r="B244" s="22">
        <v>12034</v>
      </c>
      <c r="C244" s="23" t="s">
        <v>3</v>
      </c>
      <c r="D244" s="23"/>
      <c r="E244" s="21" t="s">
        <v>44</v>
      </c>
      <c r="F244" s="27">
        <v>0.12592947949148478</v>
      </c>
      <c r="G244" s="1">
        <v>2.5423728813559324E-2</v>
      </c>
      <c r="H244" s="1">
        <v>7.0588235294117646E-2</v>
      </c>
      <c r="I244" s="1">
        <v>5.5555555555555552E-2</v>
      </c>
      <c r="J244" s="1">
        <v>0.20188861985472153</v>
      </c>
      <c r="K244" s="1">
        <v>0.56053781512605039</v>
      </c>
      <c r="L244" s="1">
        <v>0.58328935132825654</v>
      </c>
    </row>
    <row r="245" spans="2:12" x14ac:dyDescent="0.2">
      <c r="B245" s="22">
        <v>23101</v>
      </c>
      <c r="C245" s="23" t="s">
        <v>74</v>
      </c>
      <c r="D245" s="23"/>
      <c r="E245" s="21" t="s">
        <v>105</v>
      </c>
      <c r="F245" s="27">
        <v>0.37875123667143012</v>
      </c>
      <c r="G245" s="1">
        <v>9.3457943925233641E-2</v>
      </c>
      <c r="H245" s="1">
        <v>0.18134715025906736</v>
      </c>
      <c r="I245" s="1">
        <v>2.7027027027027029E-2</v>
      </c>
      <c r="J245" s="1">
        <v>0.24675284164500086</v>
      </c>
      <c r="K245" s="1">
        <v>0.47880279376193174</v>
      </c>
      <c r="L245" s="1">
        <v>6.8423036770676265E-2</v>
      </c>
    </row>
    <row r="246" spans="2:12" x14ac:dyDescent="0.2">
      <c r="B246" s="22">
        <v>46020</v>
      </c>
      <c r="C246" s="23" t="s">
        <v>205</v>
      </c>
      <c r="D246" s="23"/>
      <c r="E246" s="21" t="s">
        <v>266</v>
      </c>
      <c r="F246" s="27">
        <v>0.14668122043765269</v>
      </c>
      <c r="G246" s="1">
        <v>0.10714285714285714</v>
      </c>
      <c r="H246" s="1">
        <v>0.14830508474576271</v>
      </c>
      <c r="I246" s="1">
        <v>7.1090047393364927E-2</v>
      </c>
      <c r="J246" s="1">
        <v>0.73044699807633884</v>
      </c>
      <c r="K246" s="1">
        <v>1.0110707035519946</v>
      </c>
      <c r="L246" s="1">
        <v>0.56037396182340782</v>
      </c>
    </row>
    <row r="247" spans="2:12" x14ac:dyDescent="0.2">
      <c r="B247" s="22">
        <v>12035</v>
      </c>
      <c r="C247" s="23" t="s">
        <v>3</v>
      </c>
      <c r="D247" s="23"/>
      <c r="E247" s="21" t="s">
        <v>45</v>
      </c>
      <c r="F247" s="27">
        <v>0.11951669254658386</v>
      </c>
      <c r="G247" s="1">
        <v>0.10752688172043011</v>
      </c>
      <c r="H247" s="1">
        <v>0.16788321167883211</v>
      </c>
      <c r="I247" s="1">
        <v>1.6393442622950821E-2</v>
      </c>
      <c r="J247" s="1">
        <v>0.8996808682479186</v>
      </c>
      <c r="K247" s="1">
        <v>1.4046842169213853</v>
      </c>
      <c r="L247" s="1">
        <v>0.15923788949807902</v>
      </c>
    </row>
    <row r="248" spans="2:12" x14ac:dyDescent="0.2">
      <c r="B248" s="22">
        <v>43014</v>
      </c>
      <c r="C248" s="23" t="s">
        <v>205</v>
      </c>
      <c r="D248" s="23"/>
      <c r="E248" s="21" t="s">
        <v>230</v>
      </c>
      <c r="F248" s="27">
        <v>8.9162413689582706E-2</v>
      </c>
      <c r="G248" s="1">
        <v>2.7272727272727271E-2</v>
      </c>
      <c r="H248" s="1">
        <v>0.13636363636363635</v>
      </c>
      <c r="I248" s="1">
        <v>1.8867924528301886E-2</v>
      </c>
      <c r="J248" s="1">
        <v>0.30587695133149678</v>
      </c>
      <c r="K248" s="1">
        <v>1.5293847566574839</v>
      </c>
      <c r="L248" s="1">
        <v>0.17404149600483448</v>
      </c>
    </row>
    <row r="249" spans="2:12" x14ac:dyDescent="0.2">
      <c r="B249" s="22">
        <v>41063</v>
      </c>
      <c r="C249" s="23" t="s">
        <v>205</v>
      </c>
      <c r="D249" s="23"/>
      <c r="E249" s="21" t="s">
        <v>213</v>
      </c>
      <c r="F249" s="27">
        <v>5.1024428684003149E-2</v>
      </c>
      <c r="G249" s="1">
        <v>1.8749999999999999E-2</v>
      </c>
      <c r="H249" s="1">
        <v>5.7692307692307696E-2</v>
      </c>
      <c r="I249" s="1">
        <v>1.9047619047619049E-2</v>
      </c>
      <c r="J249" s="1">
        <v>0.36747104247104245</v>
      </c>
      <c r="K249" s="1">
        <v>1.1306801306801308</v>
      </c>
      <c r="L249" s="1">
        <v>0.30274649278798654</v>
      </c>
    </row>
    <row r="250" spans="2:12" x14ac:dyDescent="0.2">
      <c r="B250" s="22">
        <v>44064</v>
      </c>
      <c r="C250" s="23" t="s">
        <v>205</v>
      </c>
      <c r="D250" s="23"/>
      <c r="E250" s="21" t="s">
        <v>247</v>
      </c>
      <c r="F250" s="27">
        <v>0.10050487260772573</v>
      </c>
      <c r="G250" s="1">
        <v>6.4516129032258063E-2</v>
      </c>
      <c r="H250" s="1">
        <v>6.5217391304347824E-2</v>
      </c>
      <c r="I250" s="1">
        <v>2.3529411764705882E-2</v>
      </c>
      <c r="J250" s="1">
        <v>0.64192041000904432</v>
      </c>
      <c r="K250" s="1">
        <v>0.64889780577001221</v>
      </c>
      <c r="L250" s="1">
        <v>0.33176547506874599</v>
      </c>
    </row>
    <row r="251" spans="2:12" x14ac:dyDescent="0.2">
      <c r="B251" s="22">
        <v>46021</v>
      </c>
      <c r="C251" s="23" t="s">
        <v>205</v>
      </c>
      <c r="D251" s="23" t="s">
        <v>324</v>
      </c>
      <c r="E251" s="21" t="s">
        <v>267</v>
      </c>
      <c r="F251" s="27">
        <v>0.24833603521674377</v>
      </c>
      <c r="G251" s="1">
        <v>0.11177052423343224</v>
      </c>
      <c r="H251" s="1">
        <v>0.21155943293347873</v>
      </c>
      <c r="I251" s="1">
        <v>2.3474178403755867E-2</v>
      </c>
      <c r="J251" s="1">
        <v>0.45007775104358372</v>
      </c>
      <c r="K251" s="1">
        <v>0.85190791078239203</v>
      </c>
      <c r="L251" s="1">
        <v>9.4525864453251715E-2</v>
      </c>
    </row>
    <row r="252" spans="2:12" x14ac:dyDescent="0.2">
      <c r="B252" s="22">
        <v>23077</v>
      </c>
      <c r="C252" s="23" t="s">
        <v>74</v>
      </c>
      <c r="D252" s="23"/>
      <c r="E252" s="21" t="s">
        <v>95</v>
      </c>
      <c r="F252" s="27">
        <v>0.40331821437097159</v>
      </c>
      <c r="G252" s="1">
        <v>6.8000000000000005E-2</v>
      </c>
      <c r="H252" s="1">
        <v>0.17073170731707318</v>
      </c>
      <c r="I252" s="1">
        <v>3.1746031746031744E-2</v>
      </c>
      <c r="J252" s="1">
        <v>0.1686013613495117</v>
      </c>
      <c r="K252" s="1">
        <v>0.42331762175271948</v>
      </c>
      <c r="L252" s="1">
        <v>7.8712120144496578E-2</v>
      </c>
    </row>
    <row r="253" spans="2:12" x14ac:dyDescent="0.2">
      <c r="B253" s="22">
        <v>71053</v>
      </c>
      <c r="C253" s="23" t="s">
        <v>270</v>
      </c>
      <c r="D253" s="23" t="s">
        <v>324</v>
      </c>
      <c r="E253" s="21" t="s">
        <v>283</v>
      </c>
      <c r="F253" s="27">
        <v>0.16052838342172462</v>
      </c>
      <c r="G253" s="1">
        <v>4.8837209302325581E-2</v>
      </c>
      <c r="H253" s="1">
        <v>8.7378640776699032E-2</v>
      </c>
      <c r="I253" s="1">
        <v>9.2436974789915971E-2</v>
      </c>
      <c r="J253" s="1">
        <v>0.30422787709775406</v>
      </c>
      <c r="K253" s="1">
        <v>0.54431894792802049</v>
      </c>
      <c r="L253" s="1">
        <v>0.64658537993585941</v>
      </c>
    </row>
    <row r="254" spans="2:12" x14ac:dyDescent="0.2">
      <c r="B254" s="22">
        <v>34043</v>
      </c>
      <c r="C254" s="23" t="s">
        <v>140</v>
      </c>
      <c r="D254" s="23"/>
      <c r="E254" s="21" t="s">
        <v>175</v>
      </c>
      <c r="F254" s="27">
        <v>0.19981238273921201</v>
      </c>
      <c r="G254" s="1">
        <v>0.10714285714285714</v>
      </c>
      <c r="H254" s="1">
        <v>1</v>
      </c>
      <c r="I254" s="1">
        <v>2.7027027027027029E-2</v>
      </c>
      <c r="J254" s="1">
        <v>0.53621730382293764</v>
      </c>
      <c r="K254" s="1">
        <v>5.004694835680751</v>
      </c>
      <c r="L254" s="1">
        <v>0.31079854332350765</v>
      </c>
    </row>
    <row r="255" spans="2:12" x14ac:dyDescent="0.2">
      <c r="B255" s="22">
        <v>11044</v>
      </c>
      <c r="C255" s="23" t="s">
        <v>3</v>
      </c>
      <c r="D255" s="23"/>
      <c r="E255" s="21" t="s">
        <v>26</v>
      </c>
      <c r="F255" s="27">
        <v>0.1356316870204258</v>
      </c>
      <c r="G255" s="1">
        <v>9.8265895953757232E-2</v>
      </c>
      <c r="H255" s="1">
        <v>0.14893617021276595</v>
      </c>
      <c r="I255" s="1">
        <v>9.0909090909090912E-2</v>
      </c>
      <c r="J255" s="1">
        <v>0.724505446422403</v>
      </c>
      <c r="K255" s="1">
        <v>1.0980927354412138</v>
      </c>
      <c r="L255" s="1">
        <v>0.52592558535155576</v>
      </c>
    </row>
    <row r="256" spans="2:12" x14ac:dyDescent="0.2">
      <c r="B256" s="22">
        <v>36019</v>
      </c>
      <c r="C256" s="23" t="s">
        <v>140</v>
      </c>
      <c r="D256" s="23"/>
      <c r="E256" s="21" t="s">
        <v>190</v>
      </c>
      <c r="F256" s="27">
        <v>5.1167367385275962E-2</v>
      </c>
      <c r="G256" s="1">
        <v>1.4563106796116505E-2</v>
      </c>
      <c r="H256" s="1">
        <v>2.9411764705882353E-2</v>
      </c>
      <c r="I256" s="1">
        <v>3.4749034749034749E-2</v>
      </c>
      <c r="J256" s="1">
        <v>0.28461708194717905</v>
      </c>
      <c r="K256" s="1">
        <v>0.57481489099136163</v>
      </c>
      <c r="L256" s="1">
        <v>0.6755816686251469</v>
      </c>
    </row>
    <row r="257" spans="2:12" x14ac:dyDescent="0.2">
      <c r="B257" s="22">
        <v>23081</v>
      </c>
      <c r="C257" s="23" t="s">
        <v>74</v>
      </c>
      <c r="D257" s="23"/>
      <c r="E257" s="21" t="s">
        <v>96</v>
      </c>
      <c r="F257" s="27">
        <v>0.1970463784949805</v>
      </c>
      <c r="G257" s="1">
        <v>9.6385542168674704E-2</v>
      </c>
      <c r="H257" s="1">
        <v>4.5454545454545456E-2</v>
      </c>
      <c r="I257" s="1">
        <v>5.3763440860215055E-2</v>
      </c>
      <c r="J257" s="1">
        <v>0.48915155358275209</v>
      </c>
      <c r="K257" s="1">
        <v>0.2306794258373206</v>
      </c>
      <c r="L257" s="1">
        <v>0.38112956940415849</v>
      </c>
    </row>
    <row r="258" spans="2:12" x14ac:dyDescent="0.2">
      <c r="B258" s="22">
        <v>46024</v>
      </c>
      <c r="C258" s="23" t="s">
        <v>205</v>
      </c>
      <c r="D258" s="23"/>
      <c r="E258" s="21" t="s">
        <v>268</v>
      </c>
      <c r="F258" s="27">
        <v>0.13567754919499106</v>
      </c>
      <c r="G258" s="1">
        <v>6.9230769230769235E-2</v>
      </c>
      <c r="H258" s="1">
        <v>0.12322274881516587</v>
      </c>
      <c r="I258" s="1">
        <v>7.1090047393364927E-2</v>
      </c>
      <c r="J258" s="1">
        <v>0.51025957972805935</v>
      </c>
      <c r="K258" s="1">
        <v>0.90820293811523978</v>
      </c>
      <c r="L258" s="1">
        <v>0.56037396182340782</v>
      </c>
    </row>
    <row r="259" spans="2:12" x14ac:dyDescent="0.2">
      <c r="B259" s="22">
        <v>46025</v>
      </c>
      <c r="C259" s="23" t="s">
        <v>205</v>
      </c>
      <c r="D259" s="23"/>
      <c r="E259" s="21" t="s">
        <v>269</v>
      </c>
      <c r="F259" s="27">
        <v>0.20642201834862386</v>
      </c>
      <c r="G259" s="1">
        <v>0.1263537906137184</v>
      </c>
      <c r="H259" s="1">
        <v>0.20391061452513967</v>
      </c>
      <c r="I259" s="1">
        <v>2.0833333333333332E-2</v>
      </c>
      <c r="J259" s="1">
        <v>0.61211391897312473</v>
      </c>
      <c r="K259" s="1">
        <v>0.9878336436995655</v>
      </c>
      <c r="L259" s="1">
        <v>0.12069047317813764</v>
      </c>
    </row>
    <row r="260" spans="2:12" x14ac:dyDescent="0.2">
      <c r="B260" s="22">
        <v>23086</v>
      </c>
      <c r="C260" s="23" t="s">
        <v>74</v>
      </c>
      <c r="D260" s="23"/>
      <c r="E260" s="21" t="s">
        <v>97</v>
      </c>
      <c r="F260" s="27">
        <v>0.12926015568783933</v>
      </c>
      <c r="G260" s="1">
        <v>1.2195121951219513E-2</v>
      </c>
      <c r="H260" s="1">
        <v>0.11764705882352941</v>
      </c>
      <c r="I260" s="1">
        <v>2.1052631578947368E-2</v>
      </c>
      <c r="J260" s="1">
        <v>9.4345561370593481E-2</v>
      </c>
      <c r="K260" s="1">
        <v>0.91015718028101933</v>
      </c>
      <c r="L260" s="1">
        <v>0.14324040086034348</v>
      </c>
    </row>
    <row r="261" spans="2:12" x14ac:dyDescent="0.2">
      <c r="B261" s="22">
        <v>24104</v>
      </c>
      <c r="C261" s="23" t="s">
        <v>74</v>
      </c>
      <c r="D261" s="23"/>
      <c r="E261" s="21" t="s">
        <v>132</v>
      </c>
      <c r="F261" s="27">
        <v>0.38277445387505216</v>
      </c>
      <c r="G261" s="1">
        <v>7.0588235294117646E-2</v>
      </c>
      <c r="H261" s="1">
        <v>0.25257731958762886</v>
      </c>
      <c r="I261" s="1">
        <v>4.2553191489361701E-2</v>
      </c>
      <c r="J261" s="1">
        <v>0.18441208544486498</v>
      </c>
      <c r="K261" s="1">
        <v>0.65985939508407443</v>
      </c>
      <c r="L261" s="1">
        <v>0.11117040611924485</v>
      </c>
    </row>
    <row r="262" spans="2:12" x14ac:dyDescent="0.2">
      <c r="B262" s="22">
        <v>71057</v>
      </c>
      <c r="C262" s="23" t="s">
        <v>270</v>
      </c>
      <c r="D262" s="23"/>
      <c r="E262" s="21" t="s">
        <v>284</v>
      </c>
      <c r="F262" s="27">
        <v>0.1255025535151581</v>
      </c>
      <c r="G262" s="1">
        <v>6.1320754716981132E-2</v>
      </c>
      <c r="H262" s="1">
        <v>0.10526315789473684</v>
      </c>
      <c r="I262" s="1">
        <v>9.166666666666666E-2</v>
      </c>
      <c r="J262" s="1">
        <v>0.48860164992240462</v>
      </c>
      <c r="K262" s="1">
        <v>0.83873319662793344</v>
      </c>
      <c r="L262" s="1">
        <v>0.3672996008199374</v>
      </c>
    </row>
    <row r="263" spans="2:12" x14ac:dyDescent="0.2">
      <c r="B263" s="22">
        <v>37015</v>
      </c>
      <c r="C263" s="23" t="s">
        <v>140</v>
      </c>
      <c r="D263" s="23"/>
      <c r="E263" s="21" t="s">
        <v>196</v>
      </c>
      <c r="F263" s="27">
        <v>0.10164454131167031</v>
      </c>
      <c r="G263" s="1">
        <v>2.6178010471204188E-2</v>
      </c>
      <c r="H263" s="1">
        <v>7.9601990049751242E-2</v>
      </c>
      <c r="I263" s="1">
        <v>1.8018018018018018E-2</v>
      </c>
      <c r="J263" s="1">
        <v>0.25754467611728565</v>
      </c>
      <c r="K263" s="1">
        <v>0.78314082608400482</v>
      </c>
      <c r="L263" s="1">
        <v>0.25983071537382846</v>
      </c>
    </row>
    <row r="264" spans="2:12" x14ac:dyDescent="0.2">
      <c r="B264" s="22">
        <v>24135</v>
      </c>
      <c r="C264" s="23" t="s">
        <v>74</v>
      </c>
      <c r="D264" s="23"/>
      <c r="E264" s="21" t="s">
        <v>138</v>
      </c>
      <c r="F264" s="27">
        <v>6.5237738674653684E-2</v>
      </c>
      <c r="G264" s="1">
        <v>1.5463917525773196E-2</v>
      </c>
      <c r="H264" s="1">
        <v>6.0606060606060608E-2</v>
      </c>
      <c r="I264" s="1">
        <v>3.2258064516129031E-2</v>
      </c>
      <c r="J264" s="1">
        <v>0.2370394474108477</v>
      </c>
      <c r="K264" s="1">
        <v>0.92900308682231214</v>
      </c>
      <c r="L264" s="1">
        <v>0.51911135443530376</v>
      </c>
    </row>
    <row r="265" spans="2:12" x14ac:dyDescent="0.2">
      <c r="B265" s="22">
        <v>24107</v>
      </c>
      <c r="C265" s="23" t="s">
        <v>74</v>
      </c>
      <c r="D265" s="23"/>
      <c r="E265" s="21" t="s">
        <v>133</v>
      </c>
      <c r="F265" s="27">
        <v>0.170097824499927</v>
      </c>
      <c r="G265" s="1">
        <v>2.9508196721311476E-2</v>
      </c>
      <c r="H265" s="1">
        <v>8.2926829268292687E-2</v>
      </c>
      <c r="I265" s="1">
        <v>2.0408163265306121E-2</v>
      </c>
      <c r="J265" s="1">
        <v>0.1734778020122423</v>
      </c>
      <c r="K265" s="1">
        <v>0.48752433790432326</v>
      </c>
      <c r="L265" s="1">
        <v>0.12636110718738292</v>
      </c>
    </row>
    <row r="266" spans="2:12" x14ac:dyDescent="0.2">
      <c r="B266" s="22">
        <v>73083</v>
      </c>
      <c r="C266" s="23" t="s">
        <v>270</v>
      </c>
      <c r="D266" s="23"/>
      <c r="E266" s="21" t="s">
        <v>311</v>
      </c>
      <c r="F266" s="27">
        <v>0.15917067463928247</v>
      </c>
      <c r="G266" s="1">
        <v>5.3497942386831275E-2</v>
      </c>
      <c r="H266" s="1">
        <v>9.2511013215859028E-2</v>
      </c>
      <c r="I266" s="1">
        <v>2.5000000000000001E-2</v>
      </c>
      <c r="J266" s="1">
        <v>0.33610426360301593</v>
      </c>
      <c r="K266" s="1">
        <v>0.5812063900935921</v>
      </c>
      <c r="L266" s="1">
        <v>0.15729357798165139</v>
      </c>
    </row>
    <row r="267" spans="2:12" x14ac:dyDescent="0.2">
      <c r="B267" s="22">
        <v>31033</v>
      </c>
      <c r="C267" s="23" t="s">
        <v>140</v>
      </c>
      <c r="D267" s="23"/>
      <c r="E267" s="21" t="s">
        <v>147</v>
      </c>
      <c r="F267" s="27">
        <v>6.4966102521582206E-2</v>
      </c>
      <c r="G267" s="1">
        <v>3.888888888888889E-2</v>
      </c>
      <c r="H267" s="1">
        <v>6.0606060606060608E-2</v>
      </c>
      <c r="I267" s="1">
        <v>1.4598540145985401E-2</v>
      </c>
      <c r="J267" s="1">
        <v>0.5986027694361028</v>
      </c>
      <c r="K267" s="1">
        <v>0.93288743288743292</v>
      </c>
      <c r="L267" s="1">
        <v>0.25111007096863969</v>
      </c>
    </row>
    <row r="268" spans="2:12" x14ac:dyDescent="0.2">
      <c r="B268" s="22">
        <v>24109</v>
      </c>
      <c r="C268" s="23" t="s">
        <v>74</v>
      </c>
      <c r="D268" s="23"/>
      <c r="E268" s="21" t="s">
        <v>134</v>
      </c>
      <c r="F268" s="27">
        <v>8.3762886597938138E-2</v>
      </c>
      <c r="G268" s="1">
        <v>1.6304347826086956E-2</v>
      </c>
      <c r="H268" s="1">
        <v>6.9767441860465115E-2</v>
      </c>
      <c r="I268" s="1">
        <v>3.3333333333333333E-2</v>
      </c>
      <c r="J268" s="1">
        <v>0.19464882943143813</v>
      </c>
      <c r="K268" s="1">
        <v>0.83291592128801439</v>
      </c>
      <c r="L268" s="1">
        <v>0.43576333861595351</v>
      </c>
    </row>
    <row r="269" spans="2:12" x14ac:dyDescent="0.2">
      <c r="B269" s="22">
        <v>13040</v>
      </c>
      <c r="C269" s="23" t="s">
        <v>3</v>
      </c>
      <c r="D269" s="23" t="s">
        <v>324</v>
      </c>
      <c r="E269" s="21" t="s">
        <v>69</v>
      </c>
      <c r="F269" s="27">
        <v>0.29187793860053474</v>
      </c>
      <c r="G269" s="1">
        <v>9.6196868008948541E-2</v>
      </c>
      <c r="H269" s="1">
        <v>0.17047817047817049</v>
      </c>
      <c r="I269" s="1">
        <v>3.0418250950570342E-2</v>
      </c>
      <c r="J269" s="1">
        <v>0.32957909895548476</v>
      </c>
      <c r="K269" s="1">
        <v>0.58407350447780015</v>
      </c>
      <c r="L269" s="1">
        <v>0.15715606044449104</v>
      </c>
    </row>
    <row r="270" spans="2:12" x14ac:dyDescent="0.2">
      <c r="B270" s="22">
        <v>38025</v>
      </c>
      <c r="C270" s="23" t="s">
        <v>140</v>
      </c>
      <c r="D270" s="23"/>
      <c r="E270" s="21" t="s">
        <v>204</v>
      </c>
      <c r="F270" s="27">
        <v>7.0176938199846134E-2</v>
      </c>
      <c r="G270" s="1">
        <v>2.9585798816568046E-2</v>
      </c>
      <c r="H270" s="1">
        <v>7.1428571428571425E-2</v>
      </c>
      <c r="I270" s="1">
        <v>3.6363636363636362E-2</v>
      </c>
      <c r="J270" s="1">
        <v>0.42158862406215541</v>
      </c>
      <c r="K270" s="1">
        <v>1.0178353923786323</v>
      </c>
      <c r="L270" s="1">
        <v>0.56228956228956228</v>
      </c>
    </row>
    <row r="271" spans="2:12" x14ac:dyDescent="0.2">
      <c r="B271" s="22">
        <v>23088</v>
      </c>
      <c r="C271" s="23" t="s">
        <v>74</v>
      </c>
      <c r="D271" s="23" t="s">
        <v>324</v>
      </c>
      <c r="E271" s="21" t="s">
        <v>98</v>
      </c>
      <c r="F271" s="27">
        <v>0.50247013800301521</v>
      </c>
      <c r="G271" s="1">
        <v>0.12112676056338029</v>
      </c>
      <c r="H271" s="1">
        <v>0.22012578616352202</v>
      </c>
      <c r="I271" s="1">
        <v>7.5949367088607597E-2</v>
      </c>
      <c r="J271" s="1">
        <v>0.2410626053217384</v>
      </c>
      <c r="K271" s="1">
        <v>0.43808730014956848</v>
      </c>
      <c r="L271" s="1">
        <v>0.15014773264757486</v>
      </c>
    </row>
    <row r="272" spans="2:12" x14ac:dyDescent="0.2">
      <c r="B272" s="22">
        <v>33041</v>
      </c>
      <c r="C272" s="23" t="s">
        <v>140</v>
      </c>
      <c r="D272" s="23"/>
      <c r="E272" s="21" t="s">
        <v>163</v>
      </c>
      <c r="F272" s="27">
        <v>5.4921152800435018E-2</v>
      </c>
      <c r="G272" s="1">
        <v>4.4117647058823532E-2</v>
      </c>
      <c r="H272" s="1">
        <v>0.1875</v>
      </c>
      <c r="I272" s="1">
        <v>3.4749034749034749E-2</v>
      </c>
      <c r="J272" s="1">
        <v>0.80329062317996514</v>
      </c>
      <c r="K272" s="1">
        <v>3.4139851485148514</v>
      </c>
      <c r="L272" s="1">
        <v>0.62650465591642057</v>
      </c>
    </row>
    <row r="273" spans="2:12" x14ac:dyDescent="0.2">
      <c r="B273" s="22">
        <v>73109</v>
      </c>
      <c r="C273" s="23" t="s">
        <v>270</v>
      </c>
      <c r="D273" s="23"/>
      <c r="E273" s="21" t="s">
        <v>314</v>
      </c>
      <c r="F273" s="27">
        <v>0.44901435872475054</v>
      </c>
      <c r="G273" s="1">
        <v>0.30303030303030304</v>
      </c>
      <c r="H273" s="1">
        <v>0.16666666666666666</v>
      </c>
      <c r="I273" s="1">
        <v>0.22222222222222221</v>
      </c>
      <c r="J273" s="1">
        <v>0.67487887000082125</v>
      </c>
      <c r="K273" s="1">
        <v>0.37118337850045163</v>
      </c>
      <c r="L273" s="1">
        <v>0.49491117133393553</v>
      </c>
    </row>
    <row r="274" spans="2:12" x14ac:dyDescent="0.2">
      <c r="B274" s="22">
        <v>13044</v>
      </c>
      <c r="C274" s="23" t="s">
        <v>3</v>
      </c>
      <c r="D274" s="23"/>
      <c r="E274" s="21" t="s">
        <v>70</v>
      </c>
      <c r="F274" s="27">
        <v>5.8989847063359468E-2</v>
      </c>
      <c r="G274" s="1">
        <v>2.2058823529411766E-2</v>
      </c>
      <c r="H274" s="1">
        <v>7.1428571428571425E-2</v>
      </c>
      <c r="I274" s="1">
        <v>1.5748031496062992E-2</v>
      </c>
      <c r="J274" s="1">
        <v>0.37394271434063819</v>
      </c>
      <c r="K274" s="1">
        <v>1.2108621226268284</v>
      </c>
      <c r="L274" s="1">
        <v>0.15894432205345149</v>
      </c>
    </row>
    <row r="275" spans="2:12" x14ac:dyDescent="0.2">
      <c r="B275" s="22">
        <v>13046</v>
      </c>
      <c r="C275" s="23" t="s">
        <v>3</v>
      </c>
      <c r="D275" s="23"/>
      <c r="E275" s="21" t="s">
        <v>71</v>
      </c>
      <c r="F275" s="27">
        <v>0.12642942091299972</v>
      </c>
      <c r="G275" s="1">
        <v>7.0707070707070704E-2</v>
      </c>
      <c r="H275" s="1">
        <v>4.6875E-2</v>
      </c>
      <c r="I275" s="1">
        <v>3.0418250950570342E-2</v>
      </c>
      <c r="J275" s="1">
        <v>0.5592612083205426</v>
      </c>
      <c r="K275" s="1">
        <v>0.37076022069464548</v>
      </c>
      <c r="L275" s="1">
        <v>0.15715606044449104</v>
      </c>
    </row>
    <row r="276" spans="2:12" x14ac:dyDescent="0.2">
      <c r="B276" s="22">
        <v>42023</v>
      </c>
      <c r="C276" s="23" t="s">
        <v>205</v>
      </c>
      <c r="D276" s="23"/>
      <c r="E276" s="21" t="s">
        <v>222</v>
      </c>
      <c r="F276" s="27">
        <v>0.11013011152416356</v>
      </c>
      <c r="G276" s="1">
        <v>4.7058823529411764E-2</v>
      </c>
      <c r="H276" s="1">
        <v>0.1388888888888889</v>
      </c>
      <c r="I276" s="1">
        <v>2.8571428571428571E-2</v>
      </c>
      <c r="J276" s="1">
        <v>0.42730206006453214</v>
      </c>
      <c r="K276" s="1">
        <v>1.2611345522737929</v>
      </c>
      <c r="L276" s="1">
        <v>0.23769524703358583</v>
      </c>
    </row>
    <row r="277" spans="2:12" x14ac:dyDescent="0.2">
      <c r="B277" s="22">
        <v>44073</v>
      </c>
      <c r="C277" s="23" t="s">
        <v>205</v>
      </c>
      <c r="D277" s="23"/>
      <c r="E277" s="21" t="s">
        <v>249</v>
      </c>
      <c r="F277" s="27">
        <v>0.11692752860712877</v>
      </c>
      <c r="G277" s="1">
        <v>3.3333333333333333E-2</v>
      </c>
      <c r="H277" s="1">
        <v>0.1</v>
      </c>
      <c r="I277" s="1">
        <v>3.9603960396039604E-2</v>
      </c>
      <c r="J277" s="1">
        <v>0.28507686539182603</v>
      </c>
      <c r="K277" s="1">
        <v>0.85523059617547814</v>
      </c>
      <c r="L277" s="1">
        <v>0.30727887366741785</v>
      </c>
    </row>
    <row r="278" spans="2:12" x14ac:dyDescent="0.2">
      <c r="B278" s="22">
        <v>34040</v>
      </c>
      <c r="C278" s="23" t="s">
        <v>140</v>
      </c>
      <c r="D278" s="23"/>
      <c r="E278" s="21" t="s">
        <v>172</v>
      </c>
      <c r="F278" s="27">
        <v>0.11527523057704064</v>
      </c>
      <c r="G278" s="1">
        <v>6.6666666666666666E-2</v>
      </c>
      <c r="H278" s="1">
        <v>0.11397849462365592</v>
      </c>
      <c r="I278" s="1">
        <v>2.7027027027027029E-2</v>
      </c>
      <c r="J278" s="1">
        <v>0.57832603181922981</v>
      </c>
      <c r="K278" s="1">
        <v>0.98875095762642529</v>
      </c>
      <c r="L278" s="1">
        <v>0.31079854332350765</v>
      </c>
    </row>
    <row r="279" spans="2:12" x14ac:dyDescent="0.2">
      <c r="B279" s="22">
        <v>73098</v>
      </c>
      <c r="C279" s="23" t="s">
        <v>270</v>
      </c>
      <c r="D279" s="23"/>
      <c r="E279" s="21" t="s">
        <v>312</v>
      </c>
      <c r="F279" s="27">
        <v>7.3074837310195234E-2</v>
      </c>
      <c r="G279" s="1">
        <v>0.03</v>
      </c>
      <c r="H279" s="1">
        <v>7.8947368421052627E-2</v>
      </c>
      <c r="I279" s="1">
        <v>6.4102564102564097E-2</v>
      </c>
      <c r="J279" s="1">
        <v>0.41053803339517619</v>
      </c>
      <c r="K279" s="1">
        <v>1.0803632457767796</v>
      </c>
      <c r="L279" s="1">
        <v>0.6247918747918747</v>
      </c>
    </row>
    <row r="280" spans="2:12" x14ac:dyDescent="0.2">
      <c r="B280" s="22">
        <v>23102</v>
      </c>
      <c r="C280" s="23" t="s">
        <v>74</v>
      </c>
      <c r="D280" s="23"/>
      <c r="E280" s="21" t="s">
        <v>106</v>
      </c>
      <c r="F280" s="27">
        <v>0.41600249066002493</v>
      </c>
      <c r="G280" s="1">
        <v>0.10204081632653061</v>
      </c>
      <c r="H280" s="1">
        <v>0.30666666666666664</v>
      </c>
      <c r="I280" s="1">
        <v>3.9735099337748346E-2</v>
      </c>
      <c r="J280" s="1">
        <v>0.2452889552767672</v>
      </c>
      <c r="K280" s="1">
        <v>0.73717507359177759</v>
      </c>
      <c r="L280" s="1">
        <v>0.1473769466092921</v>
      </c>
    </row>
    <row r="281" spans="2:12" x14ac:dyDescent="0.2">
      <c r="B281" s="22">
        <v>33029</v>
      </c>
      <c r="C281" s="23" t="s">
        <v>140</v>
      </c>
      <c r="D281" s="23"/>
      <c r="E281" s="21" t="s">
        <v>159</v>
      </c>
      <c r="F281" s="27">
        <v>0.17468190640500322</v>
      </c>
      <c r="G281" s="1">
        <v>0.13333333333333333</v>
      </c>
      <c r="H281" s="1">
        <v>0.15068493150684931</v>
      </c>
      <c r="I281" s="1">
        <v>3.4749034749034749E-2</v>
      </c>
      <c r="J281" s="1">
        <v>0.76329218106995889</v>
      </c>
      <c r="K281" s="1">
        <v>0.86262472518180278</v>
      </c>
      <c r="L281" s="1">
        <v>0.19892749892749895</v>
      </c>
    </row>
    <row r="282" spans="2:12" x14ac:dyDescent="0.2">
      <c r="B282" s="22">
        <v>13049</v>
      </c>
      <c r="C282" s="23" t="s">
        <v>3</v>
      </c>
      <c r="D282" s="23"/>
      <c r="E282" s="21" t="s">
        <v>72</v>
      </c>
      <c r="F282" s="27">
        <v>7.9577635731046203E-2</v>
      </c>
      <c r="G282" s="1">
        <v>2.0576131687242798E-2</v>
      </c>
      <c r="H282" s="1">
        <v>6.726457399103139E-2</v>
      </c>
      <c r="I282" s="1">
        <v>2.2988505747126436E-2</v>
      </c>
      <c r="J282" s="1">
        <v>0.258566763114015</v>
      </c>
      <c r="K282" s="1">
        <v>0.84526982201846157</v>
      </c>
      <c r="L282" s="1">
        <v>0.32407243671611485</v>
      </c>
    </row>
    <row r="283" spans="2:12" x14ac:dyDescent="0.2">
      <c r="B283" s="22">
        <v>42025</v>
      </c>
      <c r="C283" s="23" t="s">
        <v>205</v>
      </c>
      <c r="D283" s="23"/>
      <c r="E283" s="21" t="s">
        <v>223</v>
      </c>
      <c r="F283" s="27">
        <v>0.14288579565967346</v>
      </c>
      <c r="G283" s="1">
        <v>7.0652173913043473E-2</v>
      </c>
      <c r="H283" s="1">
        <v>0.1782477341389728</v>
      </c>
      <c r="I283" s="1">
        <v>6.9306930693069313E-2</v>
      </c>
      <c r="J283" s="1">
        <v>0.49446604252618215</v>
      </c>
      <c r="K283" s="1">
        <v>1.2474839315975443</v>
      </c>
      <c r="L283" s="1">
        <v>0.68366915288868679</v>
      </c>
    </row>
    <row r="284" spans="2:12" x14ac:dyDescent="0.2">
      <c r="B284" s="22">
        <v>34041</v>
      </c>
      <c r="C284" s="23" t="s">
        <v>140</v>
      </c>
      <c r="D284" s="23"/>
      <c r="E284" s="21" t="s">
        <v>173</v>
      </c>
      <c r="F284" s="27">
        <v>8.0200581302500878E-2</v>
      </c>
      <c r="G284" s="1">
        <v>2.5316455696202531E-2</v>
      </c>
      <c r="H284" s="1">
        <v>0.05</v>
      </c>
      <c r="I284" s="1">
        <v>2.8248587570621469E-2</v>
      </c>
      <c r="J284" s="1">
        <v>0.31566424189263442</v>
      </c>
      <c r="K284" s="1">
        <v>0.62343687773795309</v>
      </c>
      <c r="L284" s="1">
        <v>0.19782041028704675</v>
      </c>
    </row>
    <row r="285" spans="2:12" x14ac:dyDescent="0.2">
      <c r="B285" s="22">
        <v>23103</v>
      </c>
      <c r="C285" s="23" t="s">
        <v>74</v>
      </c>
      <c r="D285" s="23"/>
      <c r="E285" s="21" t="s">
        <v>107</v>
      </c>
      <c r="F285" s="27">
        <v>0.41984787090353309</v>
      </c>
      <c r="G285" s="1">
        <v>7.8651685393258425E-2</v>
      </c>
      <c r="H285" s="1">
        <v>0.56818181818181823</v>
      </c>
      <c r="I285" s="1">
        <v>7.4626865671641784E-2</v>
      </c>
      <c r="J285" s="1">
        <v>0.18733377216846703</v>
      </c>
      <c r="K285" s="1">
        <v>1.3533040359572701</v>
      </c>
      <c r="L285" s="1">
        <v>0.16362159823955322</v>
      </c>
    </row>
    <row r="286" spans="2:12" x14ac:dyDescent="0.2">
      <c r="B286" s="22">
        <v>42026</v>
      </c>
      <c r="C286" s="23" t="s">
        <v>205</v>
      </c>
      <c r="D286" s="23"/>
      <c r="E286" s="21" t="s">
        <v>224</v>
      </c>
      <c r="F286" s="27">
        <v>6.2961996695364814E-2</v>
      </c>
      <c r="G286" s="1">
        <v>1.8987341772151899E-2</v>
      </c>
      <c r="H286" s="1">
        <v>7.3333333333333334E-2</v>
      </c>
      <c r="I286" s="1">
        <v>6.9306930693069313E-2</v>
      </c>
      <c r="J286" s="1">
        <v>0.30156829148891534</v>
      </c>
      <c r="K286" s="1">
        <v>1.1647237569060773</v>
      </c>
      <c r="L286" s="1">
        <v>0.68366915288868679</v>
      </c>
    </row>
    <row r="287" spans="2:12" x14ac:dyDescent="0.2">
      <c r="B287" s="22">
        <v>37017</v>
      </c>
      <c r="C287" s="23" t="s">
        <v>140</v>
      </c>
      <c r="D287" s="23"/>
      <c r="E287" s="21" t="s">
        <v>197</v>
      </c>
      <c r="F287" s="27">
        <v>8.8368183251024482E-2</v>
      </c>
      <c r="G287" s="1">
        <v>1.5957446808510637E-2</v>
      </c>
      <c r="H287" s="1">
        <v>7.407407407407407E-2</v>
      </c>
      <c r="I287" s="1">
        <v>2.5000000000000001E-2</v>
      </c>
      <c r="J287" s="1">
        <v>0.18057909783186174</v>
      </c>
      <c r="K287" s="1">
        <v>0.83824371339234593</v>
      </c>
      <c r="L287" s="1">
        <v>0.33402504220596513</v>
      </c>
    </row>
    <row r="288" spans="2:12" x14ac:dyDescent="0.2">
      <c r="B288" s="22">
        <v>11050</v>
      </c>
      <c r="C288" s="23" t="s">
        <v>3</v>
      </c>
      <c r="D288" s="23"/>
      <c r="E288" s="21" t="s">
        <v>27</v>
      </c>
      <c r="F288" s="27">
        <v>0.14905640260155667</v>
      </c>
      <c r="G288" s="1">
        <v>6.3829787234042548E-2</v>
      </c>
      <c r="H288" s="1">
        <v>0.18852459016393441</v>
      </c>
      <c r="I288" s="1">
        <v>1.2738853503184714E-2</v>
      </c>
      <c r="J288" s="1">
        <v>0.42822573280978904</v>
      </c>
      <c r="K288" s="1">
        <v>1.2647869321513168</v>
      </c>
      <c r="L288" s="1">
        <v>7.4379853451826822E-2</v>
      </c>
    </row>
    <row r="289" spans="2:12" x14ac:dyDescent="0.2">
      <c r="B289" s="22">
        <v>12040</v>
      </c>
      <c r="C289" s="23" t="s">
        <v>3</v>
      </c>
      <c r="D289" s="23" t="s">
        <v>324</v>
      </c>
      <c r="E289" s="21" t="s">
        <v>46</v>
      </c>
      <c r="F289" s="27">
        <v>0.27566392296940517</v>
      </c>
      <c r="G289" s="1">
        <v>9.0909090909090912E-2</v>
      </c>
      <c r="H289" s="1">
        <v>0.20578778135048231</v>
      </c>
      <c r="I289" s="1">
        <v>6.280193236714976E-2</v>
      </c>
      <c r="J289" s="1">
        <v>0.32978233034571064</v>
      </c>
      <c r="K289" s="1">
        <v>0.74651691499479189</v>
      </c>
      <c r="L289" s="1">
        <v>0.22782064366877597</v>
      </c>
    </row>
    <row r="290" spans="2:12" x14ac:dyDescent="0.2">
      <c r="B290" s="22">
        <v>37018</v>
      </c>
      <c r="C290" s="23" t="s">
        <v>140</v>
      </c>
      <c r="D290" s="23"/>
      <c r="E290" s="21" t="s">
        <v>198</v>
      </c>
      <c r="F290" s="27">
        <v>5.7314182122437593E-2</v>
      </c>
      <c r="G290" s="1">
        <v>1.1538461538461539E-2</v>
      </c>
      <c r="H290" s="1">
        <v>0.13636363636363635</v>
      </c>
      <c r="I290" s="1">
        <v>1.8018018018018018E-2</v>
      </c>
      <c r="J290" s="1">
        <v>0.20131948343627179</v>
      </c>
      <c r="K290" s="1">
        <v>2.3792302587923024</v>
      </c>
      <c r="L290" s="1">
        <v>0.25983071537382846</v>
      </c>
    </row>
    <row r="291" spans="2:12" x14ac:dyDescent="0.2">
      <c r="B291" s="22">
        <v>11052</v>
      </c>
      <c r="C291" s="23" t="s">
        <v>3</v>
      </c>
      <c r="D291" s="23"/>
      <c r="E291" s="21" t="s">
        <v>28</v>
      </c>
      <c r="F291" s="27">
        <v>0.15361397934868942</v>
      </c>
      <c r="G291" s="1">
        <v>4.5977011494252873E-2</v>
      </c>
      <c r="H291" s="1">
        <v>0.20338983050847459</v>
      </c>
      <c r="I291" s="1">
        <v>1.2738853503184714E-2</v>
      </c>
      <c r="J291" s="1">
        <v>0.29930226200240112</v>
      </c>
      <c r="K291" s="1">
        <v>1.3240320403835033</v>
      </c>
      <c r="L291" s="1">
        <v>7.4379853451826822E-2</v>
      </c>
    </row>
    <row r="292" spans="2:12" x14ac:dyDescent="0.2">
      <c r="B292" s="22">
        <v>45061</v>
      </c>
      <c r="C292" s="23" t="s">
        <v>205</v>
      </c>
      <c r="D292" s="23"/>
      <c r="E292" s="21" t="s">
        <v>258</v>
      </c>
      <c r="F292" s="27">
        <v>4.8980881655869807E-2</v>
      </c>
      <c r="G292" s="1">
        <v>3.9473684210526314E-2</v>
      </c>
      <c r="H292" s="1">
        <v>0.10714285714285714</v>
      </c>
      <c r="I292" s="1">
        <v>1.5873015873015872E-2</v>
      </c>
      <c r="J292" s="1">
        <v>0.80589983022071299</v>
      </c>
      <c r="K292" s="1">
        <v>2.1874423963133638</v>
      </c>
      <c r="L292" s="1">
        <v>0.21504630382390455</v>
      </c>
    </row>
    <row r="293" spans="2:12" x14ac:dyDescent="0.2">
      <c r="B293" s="22">
        <v>11053</v>
      </c>
      <c r="C293" s="23" t="s">
        <v>3</v>
      </c>
      <c r="D293" s="23"/>
      <c r="E293" s="21" t="s">
        <v>29</v>
      </c>
      <c r="F293" s="27">
        <v>0.17434275548527378</v>
      </c>
      <c r="G293" s="1">
        <v>1.3274336283185841E-2</v>
      </c>
      <c r="H293" s="1">
        <v>0.140625</v>
      </c>
      <c r="I293" s="1">
        <v>0.104</v>
      </c>
      <c r="J293" s="1">
        <v>7.6139305279633973E-2</v>
      </c>
      <c r="K293" s="1">
        <v>0.80660076530612235</v>
      </c>
      <c r="L293" s="1">
        <v>0.43715306047468588</v>
      </c>
    </row>
    <row r="294" spans="2:12" x14ac:dyDescent="0.2">
      <c r="B294" s="22">
        <v>11054</v>
      </c>
      <c r="C294" s="23" t="s">
        <v>3</v>
      </c>
      <c r="D294" s="23"/>
      <c r="E294" s="21" t="s">
        <v>30</v>
      </c>
      <c r="F294" s="27">
        <v>8.2249725834247223E-2</v>
      </c>
      <c r="G294" s="1">
        <v>1.5957446808510637E-2</v>
      </c>
      <c r="H294" s="1">
        <v>0.125</v>
      </c>
      <c r="I294" s="1">
        <v>2.9850746268656716E-2</v>
      </c>
      <c r="J294" s="1">
        <v>0.19401215805471123</v>
      </c>
      <c r="K294" s="1">
        <v>1.5197619047619046</v>
      </c>
      <c r="L294" s="1">
        <v>0.32290886423389958</v>
      </c>
    </row>
    <row r="295" spans="2:12" x14ac:dyDescent="0.2">
      <c r="B295" s="22">
        <v>23094</v>
      </c>
      <c r="C295" s="23" t="s">
        <v>74</v>
      </c>
      <c r="D295" s="23"/>
      <c r="E295" s="21" t="s">
        <v>99</v>
      </c>
      <c r="F295" s="27">
        <v>0.46730530208870164</v>
      </c>
      <c r="G295" s="1">
        <v>0.10218978102189781</v>
      </c>
      <c r="H295" s="1">
        <v>0.23870967741935484</v>
      </c>
      <c r="I295" s="1">
        <v>2.0833333333333332E-2</v>
      </c>
      <c r="J295" s="1">
        <v>0.21867883921954867</v>
      </c>
      <c r="K295" s="1">
        <v>0.51082167557783054</v>
      </c>
      <c r="L295" s="1">
        <v>4.4581846686128225E-2</v>
      </c>
    </row>
    <row r="296" spans="2:12" x14ac:dyDescent="0.2">
      <c r="B296" s="22">
        <v>31040</v>
      </c>
      <c r="C296" s="23" t="s">
        <v>140</v>
      </c>
      <c r="D296" s="23"/>
      <c r="E296" s="21" t="s">
        <v>148</v>
      </c>
      <c r="F296" s="27">
        <v>4.7208392603129444E-2</v>
      </c>
      <c r="G296" s="1">
        <v>3.9215686274509803E-2</v>
      </c>
      <c r="H296" s="1">
        <v>2.2598870056497175E-2</v>
      </c>
      <c r="I296" s="1">
        <v>1.6393442622950821E-2</v>
      </c>
      <c r="J296" s="1">
        <v>0.83069310586758249</v>
      </c>
      <c r="K296" s="1">
        <v>0.47870450168640344</v>
      </c>
      <c r="L296" s="1">
        <v>0.31905124646513133</v>
      </c>
    </row>
    <row r="297" spans="2:12" x14ac:dyDescent="0.2">
      <c r="B297" s="22">
        <v>42028</v>
      </c>
      <c r="C297" s="23" t="s">
        <v>205</v>
      </c>
      <c r="D297" s="23"/>
      <c r="E297" s="21" t="s">
        <v>225</v>
      </c>
      <c r="F297" s="27">
        <v>0.20738745671412082</v>
      </c>
      <c r="G297" s="1">
        <v>5.8394160583941604E-2</v>
      </c>
      <c r="H297" s="1">
        <v>5.4726368159203981E-2</v>
      </c>
      <c r="I297" s="1">
        <v>5.4054054054054057E-2</v>
      </c>
      <c r="J297" s="1">
        <v>0.28157035873407094</v>
      </c>
      <c r="K297" s="1">
        <v>0.26388465834094832</v>
      </c>
      <c r="L297" s="1">
        <v>0.36867105017527124</v>
      </c>
    </row>
    <row r="298" spans="2:12" x14ac:dyDescent="0.2">
      <c r="B298" s="22">
        <v>43018</v>
      </c>
      <c r="C298" s="23" t="s">
        <v>205</v>
      </c>
      <c r="D298" s="23" t="s">
        <v>324</v>
      </c>
      <c r="E298" s="21" t="s">
        <v>231</v>
      </c>
      <c r="F298" s="27">
        <v>0.24955950664744514</v>
      </c>
      <c r="G298" s="1">
        <v>8.7499999999999994E-2</v>
      </c>
      <c r="H298" s="1">
        <v>0.125</v>
      </c>
      <c r="I298" s="1">
        <v>3.9603960396039604E-2</v>
      </c>
      <c r="J298" s="1">
        <v>0.3506177792041078</v>
      </c>
      <c r="K298" s="1">
        <v>0.50088254172015401</v>
      </c>
      <c r="L298" s="1">
        <v>0.30727887366741785</v>
      </c>
    </row>
    <row r="299" spans="2:12" x14ac:dyDescent="0.2">
      <c r="B299" s="22">
        <v>23096</v>
      </c>
      <c r="C299" s="23" t="s">
        <v>74</v>
      </c>
      <c r="D299" s="23"/>
      <c r="E299" s="21" t="s">
        <v>100</v>
      </c>
      <c r="F299" s="27">
        <v>0.11976255470341003</v>
      </c>
      <c r="G299" s="1">
        <v>5.7851239669421489E-2</v>
      </c>
      <c r="H299" s="1">
        <v>0.13</v>
      </c>
      <c r="I299" s="1">
        <v>5.3763440860215055E-2</v>
      </c>
      <c r="J299" s="1">
        <v>0.48304947913552043</v>
      </c>
      <c r="K299" s="1">
        <v>1.0854811866859624</v>
      </c>
      <c r="L299" s="1">
        <v>0.38112956940415849</v>
      </c>
    </row>
    <row r="300" spans="2:12" x14ac:dyDescent="0.2">
      <c r="B300" s="22">
        <v>11055</v>
      </c>
      <c r="C300" s="23" t="s">
        <v>3</v>
      </c>
      <c r="D300" s="23"/>
      <c r="E300" s="21" t="s">
        <v>31</v>
      </c>
      <c r="F300" s="27">
        <v>9.6997796547925078E-2</v>
      </c>
      <c r="G300" s="1">
        <v>6.2857142857142861E-2</v>
      </c>
      <c r="H300" s="1">
        <v>0.13253012048192772</v>
      </c>
      <c r="I300" s="1">
        <v>4.40251572327044E-2</v>
      </c>
      <c r="J300" s="1">
        <v>0.64802650260293426</v>
      </c>
      <c r="K300" s="1">
        <v>1.3663209392230542</v>
      </c>
      <c r="L300" s="1">
        <v>0.34602714700457876</v>
      </c>
    </row>
    <row r="301" spans="2:12" x14ac:dyDescent="0.2">
      <c r="B301" s="22">
        <v>71066</v>
      </c>
      <c r="C301" s="23" t="s">
        <v>270</v>
      </c>
      <c r="D301" s="23"/>
      <c r="E301" s="21" t="s">
        <v>285</v>
      </c>
      <c r="F301" s="27">
        <v>0.17116567297309984</v>
      </c>
      <c r="G301" s="1">
        <v>8.666666666666667E-2</v>
      </c>
      <c r="H301" s="1">
        <v>0.17355371900826447</v>
      </c>
      <c r="I301" s="1">
        <v>8.387096774193549E-2</v>
      </c>
      <c r="J301" s="1">
        <v>0.50633205339184495</v>
      </c>
      <c r="K301" s="1">
        <v>1.0139516644528364</v>
      </c>
      <c r="L301" s="1">
        <v>0.46348952824523815</v>
      </c>
    </row>
    <row r="302" spans="2:12" x14ac:dyDescent="0.2">
      <c r="B302" s="22">
        <v>33037</v>
      </c>
      <c r="C302" s="23" t="s">
        <v>140</v>
      </c>
      <c r="D302" s="23"/>
      <c r="E302" s="21" t="s">
        <v>160</v>
      </c>
      <c r="F302" s="27">
        <v>5.4745994686418165E-2</v>
      </c>
      <c r="G302" s="1">
        <v>1.4018691588785047E-2</v>
      </c>
      <c r="H302" s="1">
        <v>5.7142857142857141E-2</v>
      </c>
      <c r="I302" s="1">
        <v>3.4749034749034749E-2</v>
      </c>
      <c r="J302" s="1">
        <v>0.25606789444749861</v>
      </c>
      <c r="K302" s="1">
        <v>1.043781512605042</v>
      </c>
      <c r="L302" s="1">
        <v>0.6328706167415844</v>
      </c>
    </row>
    <row r="303" spans="2:12" x14ac:dyDescent="0.2">
      <c r="B303" s="22">
        <v>41081</v>
      </c>
      <c r="C303" s="23" t="s">
        <v>205</v>
      </c>
      <c r="D303" s="23"/>
      <c r="E303" s="21" t="s">
        <v>214</v>
      </c>
      <c r="F303" s="27">
        <v>7.21589812849701E-2</v>
      </c>
      <c r="G303" s="1">
        <v>3.3613445378151259E-2</v>
      </c>
      <c r="H303" s="1">
        <v>7.3529411764705885E-2</v>
      </c>
      <c r="I303" s="1">
        <v>1.9047619047619049E-2</v>
      </c>
      <c r="J303" s="1">
        <v>0.46582483260683949</v>
      </c>
      <c r="K303" s="1">
        <v>1.0189918213274614</v>
      </c>
      <c r="L303" s="1">
        <v>0.30274649278798654</v>
      </c>
    </row>
    <row r="304" spans="2:12" x14ac:dyDescent="0.2">
      <c r="B304" s="22">
        <v>24130</v>
      </c>
      <c r="C304" s="23" t="s">
        <v>74</v>
      </c>
      <c r="D304" s="23"/>
      <c r="E304" s="21" t="s">
        <v>135</v>
      </c>
      <c r="F304" s="27">
        <v>8.3173996175908219E-2</v>
      </c>
      <c r="G304" s="1">
        <v>2.2727272727272728E-2</v>
      </c>
      <c r="H304" s="1">
        <v>6.741573033707865E-2</v>
      </c>
      <c r="I304" s="1">
        <v>5.7971014492753624E-2</v>
      </c>
      <c r="J304" s="1">
        <v>0.27324973876698017</v>
      </c>
      <c r="K304" s="1">
        <v>0.81053855094924454</v>
      </c>
      <c r="L304" s="1">
        <v>0.55719730128834299</v>
      </c>
    </row>
    <row r="305" spans="2:12" x14ac:dyDescent="0.2">
      <c r="B305" s="22">
        <v>31042</v>
      </c>
      <c r="C305" s="23" t="s">
        <v>140</v>
      </c>
      <c r="D305" s="23"/>
      <c r="E305" s="21" t="s">
        <v>149</v>
      </c>
      <c r="F305" s="27">
        <v>4.2804428044280446E-2</v>
      </c>
      <c r="G305" s="1">
        <v>5.1724137931034482E-2</v>
      </c>
      <c r="H305" s="1">
        <v>0.25</v>
      </c>
      <c r="I305" s="1">
        <v>1.9230769230769232E-2</v>
      </c>
      <c r="J305" s="1">
        <v>1.2083828775267538</v>
      </c>
      <c r="K305" s="1">
        <v>5.8405172413793096</v>
      </c>
      <c r="L305" s="1">
        <v>0.17449061126648024</v>
      </c>
    </row>
    <row r="306" spans="2:12" x14ac:dyDescent="0.2">
      <c r="B306" s="22">
        <v>44081</v>
      </c>
      <c r="C306" s="23" t="s">
        <v>205</v>
      </c>
      <c r="D306" s="23"/>
      <c r="E306" s="21" t="s">
        <v>251</v>
      </c>
      <c r="F306" s="27">
        <v>6.6939978220485558E-2</v>
      </c>
      <c r="G306" s="1">
        <v>1.8292682926829267E-2</v>
      </c>
      <c r="H306" s="1">
        <v>1.1029411764705883E-2</v>
      </c>
      <c r="I306" s="1">
        <v>2.0408163265306121E-2</v>
      </c>
      <c r="J306" s="1">
        <v>0.27326992647916909</v>
      </c>
      <c r="K306" s="1">
        <v>0.16476569096538138</v>
      </c>
      <c r="L306" s="1">
        <v>0.24564123255962111</v>
      </c>
    </row>
    <row r="307" spans="2:12" x14ac:dyDescent="0.2">
      <c r="B307" s="22">
        <v>71067</v>
      </c>
      <c r="C307" s="23" t="s">
        <v>270</v>
      </c>
      <c r="D307" s="23"/>
      <c r="E307" s="21" t="s">
        <v>286</v>
      </c>
      <c r="F307" s="27">
        <v>0.25641379310344825</v>
      </c>
      <c r="G307" s="1">
        <v>2.3076923076923078E-2</v>
      </c>
      <c r="H307" s="1">
        <v>0.16666666666666666</v>
      </c>
      <c r="I307" s="1">
        <v>0.20711974110032363</v>
      </c>
      <c r="J307" s="1">
        <v>8.9998758637811913E-2</v>
      </c>
      <c r="K307" s="1">
        <v>0.64999103460641927</v>
      </c>
      <c r="L307" s="1">
        <v>0.44307459891831091</v>
      </c>
    </row>
    <row r="308" spans="2:12" x14ac:dyDescent="0.2">
      <c r="B308" s="22">
        <v>45065</v>
      </c>
      <c r="C308" s="23" t="s">
        <v>205</v>
      </c>
      <c r="D308" s="23"/>
      <c r="E308" s="21" t="s">
        <v>262</v>
      </c>
      <c r="F308" s="27">
        <v>4.0905134899912966E-2</v>
      </c>
      <c r="G308" s="1">
        <v>3.1914893617021274E-2</v>
      </c>
      <c r="H308" s="1">
        <v>0.1875</v>
      </c>
      <c r="I308" s="1">
        <v>3.7735849056603772E-2</v>
      </c>
      <c r="J308" s="1">
        <v>0.78021729289271158</v>
      </c>
      <c r="K308" s="1">
        <v>4.5837765957446814</v>
      </c>
      <c r="L308" s="1">
        <v>0.79462302448489797</v>
      </c>
    </row>
    <row r="309" spans="2:12" x14ac:dyDescent="0.2">
      <c r="B309" s="22">
        <v>34042</v>
      </c>
      <c r="C309" s="23" t="s">
        <v>140</v>
      </c>
      <c r="D309" s="23"/>
      <c r="E309" s="21" t="s">
        <v>174</v>
      </c>
      <c r="F309" s="27">
        <v>6.4671101256467106E-2</v>
      </c>
      <c r="G309" s="1">
        <v>6.9264069264069264E-2</v>
      </c>
      <c r="H309" s="1">
        <v>6.6666666666666666E-2</v>
      </c>
      <c r="I309" s="1">
        <v>2.7027027027027029E-2</v>
      </c>
      <c r="J309" s="1">
        <v>1.0710204081632653</v>
      </c>
      <c r="K309" s="1">
        <v>1.0308571428571429</v>
      </c>
      <c r="L309" s="1">
        <v>0.31079854332350765</v>
      </c>
    </row>
    <row r="310" spans="2:12" x14ac:dyDescent="0.2">
      <c r="B310" s="22">
        <v>11056</v>
      </c>
      <c r="C310" s="23" t="s">
        <v>3</v>
      </c>
      <c r="D310" s="23"/>
      <c r="E310" s="26" t="s">
        <v>32</v>
      </c>
      <c r="F310" s="28">
        <v>0.18448394072042615</v>
      </c>
      <c r="G310" s="1">
        <v>0.1111111111111111</v>
      </c>
      <c r="H310" s="1">
        <v>0.22641509433962265</v>
      </c>
      <c r="I310" s="1">
        <v>3.8461538461538464E-2</v>
      </c>
      <c r="J310" s="1">
        <v>0.6022806683184041</v>
      </c>
      <c r="K310" s="1">
        <v>1.227288909026182</v>
      </c>
      <c r="L310" s="1">
        <v>0.20848176980252453</v>
      </c>
    </row>
    <row r="311" spans="2:12" x14ac:dyDescent="0.2">
      <c r="G311" s="2"/>
      <c r="H311" s="2"/>
      <c r="I311" s="2"/>
      <c r="J311" s="2"/>
      <c r="K311" s="2"/>
      <c r="L311" s="2"/>
    </row>
    <row r="312" spans="2:12" ht="12" x14ac:dyDescent="0.25">
      <c r="E312" s="14" t="s">
        <v>315</v>
      </c>
      <c r="F312" s="15">
        <v>0.2047018958288068</v>
      </c>
      <c r="G312" s="3">
        <v>8.5707093672859558E-2</v>
      </c>
      <c r="H312" s="3">
        <v>0.1587957612677022</v>
      </c>
      <c r="I312" s="3">
        <v>4.8573483577079836E-2</v>
      </c>
      <c r="J312" s="3">
        <v>0.41869223206675538</v>
      </c>
      <c r="K312" s="3">
        <v>0.77574152708631428</v>
      </c>
      <c r="L312" s="3">
        <v>0.23728905853769633</v>
      </c>
    </row>
    <row r="313" spans="2:12" x14ac:dyDescent="0.2">
      <c r="E313" s="16" t="s">
        <v>5</v>
      </c>
      <c r="F313" s="7">
        <v>0.2557020228458341</v>
      </c>
      <c r="G313" s="4">
        <v>0.12141662340658707</v>
      </c>
      <c r="H313" s="4">
        <v>0.19726483090001848</v>
      </c>
      <c r="I313" s="4">
        <v>4.8885987105198724E-2</v>
      </c>
      <c r="J313" s="4">
        <v>0.47483638203281109</v>
      </c>
      <c r="K313" s="4">
        <v>0.77146370883014825</v>
      </c>
      <c r="L313" s="4">
        <v>0.19117238116002661</v>
      </c>
    </row>
    <row r="314" spans="2:12" x14ac:dyDescent="0.2">
      <c r="E314" s="16" t="s">
        <v>316</v>
      </c>
      <c r="F314" s="8">
        <v>0.23116176432595006</v>
      </c>
      <c r="G314" s="1">
        <v>6.0739238224025244E-2</v>
      </c>
      <c r="H314" s="1">
        <v>0.15140892544155318</v>
      </c>
      <c r="I314" s="1">
        <v>4.0391459074733099E-2</v>
      </c>
      <c r="J314" s="1">
        <v>0.26275642254737153</v>
      </c>
      <c r="K314" s="1">
        <v>0.65499121744052258</v>
      </c>
      <c r="L314" s="1">
        <v>0.17471695294125714</v>
      </c>
    </row>
    <row r="315" spans="2:12" x14ac:dyDescent="0.2">
      <c r="E315" s="16" t="s">
        <v>317</v>
      </c>
      <c r="F315" s="8">
        <v>0.10784521504618234</v>
      </c>
      <c r="G315" s="1">
        <v>4.7651063114547441E-2</v>
      </c>
      <c r="H315" s="1">
        <v>0.11962692619626926</v>
      </c>
      <c r="I315" s="1">
        <v>2.5763358778625955E-2</v>
      </c>
      <c r="J315" s="1">
        <v>0.44184679954638617</v>
      </c>
      <c r="K315" s="1">
        <v>1.1092464894714305</v>
      </c>
      <c r="L315" s="1">
        <v>0.23880972866612721</v>
      </c>
    </row>
    <row r="316" spans="2:12" x14ac:dyDescent="0.2">
      <c r="E316" s="16" t="s">
        <v>318</v>
      </c>
      <c r="F316" s="8">
        <v>0.1602971292300947</v>
      </c>
      <c r="G316" s="1">
        <v>6.8286126409651191E-2</v>
      </c>
      <c r="H316" s="1">
        <v>0.14776069394289118</v>
      </c>
      <c r="I316" s="1">
        <v>3.3600210001312511E-2</v>
      </c>
      <c r="J316" s="1">
        <v>0.42599718870592806</v>
      </c>
      <c r="K316" s="1">
        <v>0.92179251526577</v>
      </c>
      <c r="L316" s="1">
        <v>0.2102673589769285</v>
      </c>
    </row>
    <row r="317" spans="2:12" x14ac:dyDescent="0.2">
      <c r="E317" s="17" t="s">
        <v>319</v>
      </c>
      <c r="F317" s="9">
        <v>0.27235438979895671</v>
      </c>
      <c r="G317" s="5">
        <v>0.12478694911127343</v>
      </c>
      <c r="H317" s="5">
        <v>0.17980648629277907</v>
      </c>
      <c r="I317" s="5">
        <v>0.11746253049843151</v>
      </c>
      <c r="J317" s="5">
        <v>0.45817858564125646</v>
      </c>
      <c r="K317" s="5">
        <v>0.660193090427169</v>
      </c>
      <c r="L317" s="5">
        <v>0.43151871833259542</v>
      </c>
    </row>
  </sheetData>
  <autoFilter ref="B2:L2">
    <sortState ref="B3:N310">
      <sortCondition ref="E2"/>
    </sortState>
  </autoFilter>
  <mergeCells count="1">
    <mergeCell ref="E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Grafiek</vt:lpstr>
      <vt:lpstr>Gegevens</vt:lpstr>
    </vt:vector>
  </TitlesOfParts>
  <Company>SETCa-BBTK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Hertogen</dc:creator>
  <cp:lastModifiedBy>Jan Hertogen</cp:lastModifiedBy>
  <dcterms:created xsi:type="dcterms:W3CDTF">2018-11-29T09:39:26Z</dcterms:created>
  <dcterms:modified xsi:type="dcterms:W3CDTF">2018-11-30T13:21:00Z</dcterms:modified>
</cp:coreProperties>
</file>